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4"/>
  <workbookPr codeName="ThisWorkbook" autoCompressPictures="0" defaultThemeVersion="124226"/>
  <mc:AlternateContent xmlns:mc="http://schemas.openxmlformats.org/markup-compatibility/2006">
    <mc:Choice Requires="x15">
      <x15ac:absPath xmlns:x15ac="http://schemas.microsoft.com/office/spreadsheetml/2010/11/ac" url="/Volumes/TBOARD/Fiscal Year End Reporting/FYE 06-30-24/"/>
    </mc:Choice>
  </mc:AlternateContent>
  <xr:revisionPtr revIDLastSave="0" documentId="13_ncr:1_{97BC7916-AAE8-8F42-AD5C-0A4E1C97D82F}" xr6:coauthVersionLast="47" xr6:coauthVersionMax="47" xr10:uidLastSave="{00000000-0000-0000-0000-000000000000}"/>
  <bookViews>
    <workbookView xWindow="0" yWindow="500" windowWidth="28800" windowHeight="15800" firstSheet="1" activeTab="1" xr2:uid="{00000000-000D-0000-FFFF-FFFF00000000}"/>
  </bookViews>
  <sheets>
    <sheet name="INSTRUCTIONS" sheetId="2" r:id="rId1"/>
    <sheet name="July" sheetId="5" r:id="rId2"/>
    <sheet name="Aug" sheetId="1" r:id="rId3"/>
    <sheet name="Sep" sheetId="6" r:id="rId4"/>
    <sheet name="Oct" sheetId="7" r:id="rId5"/>
    <sheet name="Nov" sheetId="8" r:id="rId6"/>
    <sheet name="Dec" sheetId="9" r:id="rId7"/>
    <sheet name="Jan" sheetId="10" r:id="rId8"/>
    <sheet name="Feb" sheetId="11" r:id="rId9"/>
    <sheet name="Mar" sheetId="13" r:id="rId10"/>
    <sheet name="Apr" sheetId="14" r:id="rId11"/>
    <sheet name="May" sheetId="15" r:id="rId12"/>
    <sheet name="Jun" sheetId="16" r:id="rId13"/>
    <sheet name="Special Events" sheetId="4" r:id="rId14"/>
  </sheets>
  <definedNames>
    <definedName name="_xlnm.Print_Area" localSheetId="10">Apr!$A$1:$G$93</definedName>
    <definedName name="_xlnm.Print_Area" localSheetId="2">Aug!$A$1:$H$84</definedName>
    <definedName name="_xlnm.Print_Area" localSheetId="8">Feb!$A$1:$H$62</definedName>
    <definedName name="_xlnm.Print_Area" localSheetId="1">July!$A$1:$H$87</definedName>
    <definedName name="_xlnm.Print_Area" localSheetId="12">Jun!$A$1:$G$87</definedName>
    <definedName name="_xlnm.Print_Area" localSheetId="9">Mar!$A$1:$G$87</definedName>
    <definedName name="_xlnm.Print_Area" localSheetId="11">May!$A$1:$G$89</definedName>
    <definedName name="_xlnm.Print_Area" localSheetId="13">'Special Events'!$A$1:$J$54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 i="8" l="1"/>
  <c r="A21" i="1"/>
  <c r="A77" i="1"/>
  <c r="A77" i="6" s="1"/>
  <c r="A77" i="7" s="1"/>
  <c r="A77" i="8" s="1"/>
  <c r="A77" i="9" s="1"/>
  <c r="A77" i="10" s="1"/>
  <c r="A77" i="11" s="1"/>
  <c r="A77" i="13" s="1"/>
  <c r="A77" i="14" s="1"/>
  <c r="A77" i="15" s="1"/>
  <c r="A77" i="16" s="1"/>
  <c r="A32" i="1"/>
  <c r="A32" i="6" s="1"/>
  <c r="A32" i="7" s="1"/>
  <c r="A32" i="8" s="1"/>
  <c r="A32" i="9" s="1"/>
  <c r="A32" i="10" s="1"/>
  <c r="A32" i="11" s="1"/>
  <c r="A32" i="13" s="1"/>
  <c r="A32" i="14" s="1"/>
  <c r="A32" i="15" s="1"/>
  <c r="A32" i="16" s="1"/>
  <c r="G76" i="5"/>
  <c r="G76" i="1" s="1"/>
  <c r="G76" i="6" s="1"/>
  <c r="G76" i="7" s="1"/>
  <c r="G76" i="8" s="1"/>
  <c r="G76" i="9" s="1"/>
  <c r="G76" i="10" s="1"/>
  <c r="G76" i="11" s="1"/>
  <c r="G76" i="13" s="1"/>
  <c r="G76" i="14" s="1"/>
  <c r="G76" i="15" s="1"/>
  <c r="G76" i="16" s="1"/>
  <c r="A80" i="1"/>
  <c r="A80" i="6" s="1"/>
  <c r="A80" i="7" s="1"/>
  <c r="A80" i="8" s="1"/>
  <c r="A80" i="9" s="1"/>
  <c r="A80" i="10" s="1"/>
  <c r="A80" i="11" s="1"/>
  <c r="A80" i="13" s="1"/>
  <c r="A80" i="14" s="1"/>
  <c r="A80" i="15" s="1"/>
  <c r="A80" i="16" s="1"/>
  <c r="A79" i="1"/>
  <c r="A79" i="6"/>
  <c r="A79" i="7" s="1"/>
  <c r="A79" i="8" s="1"/>
  <c r="A79" i="9" s="1"/>
  <c r="A79" i="10" s="1"/>
  <c r="A79" i="11" s="1"/>
  <c r="A79" i="13" s="1"/>
  <c r="A79" i="14" s="1"/>
  <c r="A79" i="15" s="1"/>
  <c r="A79" i="16" s="1"/>
  <c r="A78" i="1"/>
  <c r="A78" i="6" s="1"/>
  <c r="A78" i="7" s="1"/>
  <c r="A78" i="8" s="1"/>
  <c r="A78" i="9" s="1"/>
  <c r="A78" i="10" s="1"/>
  <c r="A78" i="11" s="1"/>
  <c r="A78" i="13" s="1"/>
  <c r="A78" i="14" s="1"/>
  <c r="A78" i="15" s="1"/>
  <c r="A78" i="16" s="1"/>
  <c r="A76" i="1"/>
  <c r="A76" i="6" s="1"/>
  <c r="A76" i="7" s="1"/>
  <c r="A76" i="8" s="1"/>
  <c r="A76" i="9" s="1"/>
  <c r="A76" i="10" s="1"/>
  <c r="A76" i="11" s="1"/>
  <c r="A76" i="13" s="1"/>
  <c r="A76" i="14" s="1"/>
  <c r="A76" i="15" s="1"/>
  <c r="A76" i="16" s="1"/>
  <c r="A33" i="1"/>
  <c r="A33" i="6"/>
  <c r="A33" i="7" s="1"/>
  <c r="A33" i="8" s="1"/>
  <c r="A33" i="9" s="1"/>
  <c r="A33" i="10" s="1"/>
  <c r="A33" i="11" s="1"/>
  <c r="A33" i="13" s="1"/>
  <c r="A33" i="14" s="1"/>
  <c r="A33" i="15" s="1"/>
  <c r="A33" i="16" s="1"/>
  <c r="A31" i="1"/>
  <c r="A31" i="6"/>
  <c r="A31" i="7" s="1"/>
  <c r="A31" i="8" s="1"/>
  <c r="A31" i="9" s="1"/>
  <c r="A31" i="10" s="1"/>
  <c r="A31" i="11" s="1"/>
  <c r="A31" i="13" s="1"/>
  <c r="A31" i="14" s="1"/>
  <c r="A31" i="15" s="1"/>
  <c r="A31" i="16" s="1"/>
  <c r="A30" i="1"/>
  <c r="A30" i="6" s="1"/>
  <c r="A30" i="7" s="1"/>
  <c r="A30" i="8" s="1"/>
  <c r="A30" i="9" s="1"/>
  <c r="A30" i="10" s="1"/>
  <c r="A30" i="11" s="1"/>
  <c r="A30" i="13" s="1"/>
  <c r="A30" i="14" s="1"/>
  <c r="A30" i="15" s="1"/>
  <c r="A30" i="16" s="1"/>
  <c r="A29" i="1"/>
  <c r="A29" i="6" s="1"/>
  <c r="A29" i="7" s="1"/>
  <c r="A29" i="8" s="1"/>
  <c r="A29" i="9" s="1"/>
  <c r="A29" i="10" s="1"/>
  <c r="A29" i="11" s="1"/>
  <c r="A29" i="13" s="1"/>
  <c r="A29" i="14" s="1"/>
  <c r="A29" i="15" s="1"/>
  <c r="A29" i="16" s="1"/>
  <c r="G80" i="5"/>
  <c r="G80" i="1" s="1"/>
  <c r="G80" i="6" s="1"/>
  <c r="G80" i="7" s="1"/>
  <c r="G80" i="8" s="1"/>
  <c r="G80" i="9" s="1"/>
  <c r="G80" i="10" s="1"/>
  <c r="G80" i="11" s="1"/>
  <c r="G80" i="13" s="1"/>
  <c r="G80" i="14" s="1"/>
  <c r="G80" i="15" s="1"/>
  <c r="G80" i="16" s="1"/>
  <c r="G79" i="5"/>
  <c r="G79" i="1"/>
  <c r="G79" i="6" s="1"/>
  <c r="G79" i="7" s="1"/>
  <c r="G79" i="8" s="1"/>
  <c r="G79" i="9" s="1"/>
  <c r="G79" i="10" s="1"/>
  <c r="G79" i="11" s="1"/>
  <c r="G79" i="13" s="1"/>
  <c r="G79" i="14" s="1"/>
  <c r="G79" i="15" s="1"/>
  <c r="G79" i="16" s="1"/>
  <c r="G78" i="5"/>
  <c r="G78" i="1" s="1"/>
  <c r="G78" i="6" s="1"/>
  <c r="G78" i="7" s="1"/>
  <c r="G78" i="8" s="1"/>
  <c r="G78" i="9" s="1"/>
  <c r="G78" i="10" s="1"/>
  <c r="G78" i="11" s="1"/>
  <c r="G78" i="13" s="1"/>
  <c r="G78" i="14" s="1"/>
  <c r="G78" i="15" s="1"/>
  <c r="G78" i="16" s="1"/>
  <c r="G77" i="5"/>
  <c r="G77" i="1"/>
  <c r="G77" i="6" s="1"/>
  <c r="G77" i="7" s="1"/>
  <c r="G77" i="8" s="1"/>
  <c r="G77" i="9" s="1"/>
  <c r="G77" i="10" s="1"/>
  <c r="G77" i="11" s="1"/>
  <c r="G77" i="13" s="1"/>
  <c r="G77" i="14" s="1"/>
  <c r="G77" i="15" s="1"/>
  <c r="G77" i="16" s="1"/>
  <c r="G33" i="5"/>
  <c r="G33" i="1" s="1"/>
  <c r="G33" i="6" s="1"/>
  <c r="G33" i="7" s="1"/>
  <c r="G33" i="8" s="1"/>
  <c r="G33" i="9" s="1"/>
  <c r="G33" i="10" s="1"/>
  <c r="G33" i="11" s="1"/>
  <c r="G33" i="13" s="1"/>
  <c r="G33" i="14" s="1"/>
  <c r="G33" i="15" s="1"/>
  <c r="G33" i="16" s="1"/>
  <c r="G32" i="5"/>
  <c r="G32" i="1"/>
  <c r="G32" i="6" s="1"/>
  <c r="G32" i="7" s="1"/>
  <c r="G32" i="8" s="1"/>
  <c r="G32" i="9" s="1"/>
  <c r="G32" i="10" s="1"/>
  <c r="G32" i="11" s="1"/>
  <c r="G32" i="13" s="1"/>
  <c r="G32" i="14" s="1"/>
  <c r="G32" i="15" s="1"/>
  <c r="G32" i="16" s="1"/>
  <c r="G31" i="5"/>
  <c r="G31" i="1" s="1"/>
  <c r="G31" i="6" s="1"/>
  <c r="G31" i="7" s="1"/>
  <c r="G31" i="8" s="1"/>
  <c r="G31" i="9" s="1"/>
  <c r="G31" i="10" s="1"/>
  <c r="G31" i="11" s="1"/>
  <c r="G31" i="13" s="1"/>
  <c r="G31" i="14" s="1"/>
  <c r="G31" i="15" s="1"/>
  <c r="G31" i="16" s="1"/>
  <c r="G30" i="5"/>
  <c r="G30" i="1"/>
  <c r="G30" i="6" s="1"/>
  <c r="G30" i="7" s="1"/>
  <c r="G30" i="8" s="1"/>
  <c r="G30" i="9" s="1"/>
  <c r="G30" i="10" s="1"/>
  <c r="G30" i="11" s="1"/>
  <c r="G30" i="13" s="1"/>
  <c r="G30" i="14" s="1"/>
  <c r="G30" i="15" s="1"/>
  <c r="G30" i="16" s="1"/>
  <c r="G29" i="5"/>
  <c r="G29" i="1" s="1"/>
  <c r="G29" i="6" s="1"/>
  <c r="G29" i="7" s="1"/>
  <c r="G29" i="8" s="1"/>
  <c r="G29" i="9" s="1"/>
  <c r="G29" i="10" s="1"/>
  <c r="G29" i="11" s="1"/>
  <c r="G29" i="13" s="1"/>
  <c r="G29" i="14" s="1"/>
  <c r="G29" i="15" s="1"/>
  <c r="G29" i="16" s="1"/>
  <c r="H16" i="4"/>
  <c r="I44" i="4"/>
  <c r="I43" i="4"/>
  <c r="I42" i="4"/>
  <c r="I41" i="4"/>
  <c r="I40" i="4"/>
  <c r="G40" i="4"/>
  <c r="J40" i="4" s="1"/>
  <c r="H40" i="4"/>
  <c r="I39" i="4"/>
  <c r="I38" i="4"/>
  <c r="I37" i="4"/>
  <c r="I36" i="4"/>
  <c r="I35" i="4"/>
  <c r="I34" i="4"/>
  <c r="I33" i="4"/>
  <c r="J33" i="4" s="1"/>
  <c r="I32" i="4"/>
  <c r="G32" i="4"/>
  <c r="J32" i="4" s="1"/>
  <c r="H32" i="4"/>
  <c r="I31" i="4"/>
  <c r="I30" i="4"/>
  <c r="I29" i="4"/>
  <c r="I28" i="4"/>
  <c r="I46" i="4" s="1"/>
  <c r="I27" i="4"/>
  <c r="I26" i="4"/>
  <c r="H44" i="4"/>
  <c r="H43" i="4"/>
  <c r="G43" i="4"/>
  <c r="H42" i="4"/>
  <c r="G42" i="4"/>
  <c r="J42" i="4"/>
  <c r="H41" i="4"/>
  <c r="H39" i="4"/>
  <c r="G39" i="4"/>
  <c r="J39" i="4" s="1"/>
  <c r="H38" i="4"/>
  <c r="H37" i="4"/>
  <c r="H36" i="4"/>
  <c r="H35" i="4"/>
  <c r="G35" i="4"/>
  <c r="H34" i="4"/>
  <c r="H33" i="4"/>
  <c r="H31" i="4"/>
  <c r="H30" i="4"/>
  <c r="H29" i="4"/>
  <c r="H28" i="4"/>
  <c r="J28" i="4" s="1"/>
  <c r="H27" i="4"/>
  <c r="G27" i="4"/>
  <c r="H26" i="4"/>
  <c r="G44" i="4"/>
  <c r="G41" i="4"/>
  <c r="G38" i="4"/>
  <c r="G37" i="4"/>
  <c r="J37" i="4"/>
  <c r="G36" i="4"/>
  <c r="G34" i="4"/>
  <c r="J34" i="4" s="1"/>
  <c r="G33" i="4"/>
  <c r="G31" i="4"/>
  <c r="G30" i="4"/>
  <c r="G29" i="4"/>
  <c r="G28" i="4"/>
  <c r="G26" i="4"/>
  <c r="G46" i="4" s="1"/>
  <c r="I25" i="4"/>
  <c r="H25" i="4"/>
  <c r="G25" i="4"/>
  <c r="E44" i="4"/>
  <c r="E43" i="4"/>
  <c r="E42" i="4"/>
  <c r="E41" i="4"/>
  <c r="E40" i="4"/>
  <c r="E39" i="4"/>
  <c r="E38" i="4"/>
  <c r="E37" i="4"/>
  <c r="E36" i="4"/>
  <c r="E35" i="4"/>
  <c r="E34" i="4"/>
  <c r="E33" i="4"/>
  <c r="E32" i="4"/>
  <c r="E31" i="4"/>
  <c r="E30" i="4"/>
  <c r="E29" i="4"/>
  <c r="E28" i="4"/>
  <c r="E27" i="4"/>
  <c r="E26" i="4"/>
  <c r="E25" i="4"/>
  <c r="I20" i="4"/>
  <c r="J20" i="4" s="1"/>
  <c r="I19" i="4"/>
  <c r="I18" i="4"/>
  <c r="I17" i="4"/>
  <c r="I16" i="4"/>
  <c r="I15" i="4"/>
  <c r="I14" i="4"/>
  <c r="I13" i="4"/>
  <c r="I12" i="4"/>
  <c r="J12" i="4" s="1"/>
  <c r="I11" i="4"/>
  <c r="H20" i="4"/>
  <c r="H19" i="4"/>
  <c r="J19" i="4" s="1"/>
  <c r="H18" i="4"/>
  <c r="H17" i="4"/>
  <c r="J17" i="4" s="1"/>
  <c r="H15" i="4"/>
  <c r="H14" i="4"/>
  <c r="H13" i="4"/>
  <c r="J13" i="4" s="1"/>
  <c r="H12" i="4"/>
  <c r="H11" i="4"/>
  <c r="G20" i="4"/>
  <c r="G19" i="4"/>
  <c r="G18" i="4"/>
  <c r="G17" i="4"/>
  <c r="G16" i="4"/>
  <c r="G15" i="4"/>
  <c r="J15" i="4" s="1"/>
  <c r="G14" i="4"/>
  <c r="G12" i="4"/>
  <c r="G11" i="4"/>
  <c r="E20" i="4"/>
  <c r="E19" i="4"/>
  <c r="E18" i="4"/>
  <c r="E17" i="4"/>
  <c r="E16" i="4"/>
  <c r="E15" i="4"/>
  <c r="E14" i="4"/>
  <c r="E13" i="4"/>
  <c r="E12" i="4"/>
  <c r="E11" i="4"/>
  <c r="I10" i="4"/>
  <c r="H10" i="4"/>
  <c r="G10" i="4"/>
  <c r="J10" i="4" s="1"/>
  <c r="J6" i="4"/>
  <c r="I6" i="4"/>
  <c r="H6" i="4"/>
  <c r="G6" i="4"/>
  <c r="J18" i="4"/>
  <c r="A16" i="2"/>
  <c r="A18" i="2" s="1"/>
  <c r="A20" i="2" s="1"/>
  <c r="A22" i="2" s="1"/>
  <c r="A24" i="2" s="1"/>
  <c r="A26" i="2" s="1"/>
  <c r="A28" i="2" s="1"/>
  <c r="A30" i="2" s="1"/>
  <c r="A33" i="2" s="1"/>
  <c r="A35" i="2" s="1"/>
  <c r="A37" i="2" s="1"/>
  <c r="A39" i="2" s="1"/>
  <c r="A28" i="1"/>
  <c r="A28" i="6" s="1"/>
  <c r="A28" i="7" s="1"/>
  <c r="A28" i="9" s="1"/>
  <c r="A28" i="10" s="1"/>
  <c r="A28" i="11" s="1"/>
  <c r="A28" i="13" s="1"/>
  <c r="A28" i="14" s="1"/>
  <c r="A28" i="15" s="1"/>
  <c r="A28" i="16" s="1"/>
  <c r="A27" i="1"/>
  <c r="A27" i="6" s="1"/>
  <c r="A27" i="7" s="1"/>
  <c r="A27" i="8" s="1"/>
  <c r="A27" i="9" s="1"/>
  <c r="A27" i="10" s="1"/>
  <c r="A27" i="11" s="1"/>
  <c r="A27" i="13" s="1"/>
  <c r="A27" i="14" s="1"/>
  <c r="A27" i="15" s="1"/>
  <c r="A27" i="16" s="1"/>
  <c r="A26" i="1"/>
  <c r="A26" i="6" s="1"/>
  <c r="A26" i="7" s="1"/>
  <c r="A26" i="8" s="1"/>
  <c r="A26" i="9" s="1"/>
  <c r="A26" i="10" s="1"/>
  <c r="A26" i="11" s="1"/>
  <c r="A26" i="13" s="1"/>
  <c r="A26" i="14" s="1"/>
  <c r="A26" i="15" s="1"/>
  <c r="A26" i="16" s="1"/>
  <c r="G28" i="5"/>
  <c r="G28" i="1" s="1"/>
  <c r="G28" i="6" s="1"/>
  <c r="G28" i="7" s="1"/>
  <c r="G28" i="8" s="1"/>
  <c r="G28" i="9" s="1"/>
  <c r="G28" i="10" s="1"/>
  <c r="G28" i="11" s="1"/>
  <c r="G28" i="13" s="1"/>
  <c r="G28" i="14" s="1"/>
  <c r="G28" i="15" s="1"/>
  <c r="G28" i="16" s="1"/>
  <c r="G27" i="5"/>
  <c r="G27" i="1"/>
  <c r="G27" i="6" s="1"/>
  <c r="G27" i="7" s="1"/>
  <c r="G27" i="8" s="1"/>
  <c r="G27" i="9" s="1"/>
  <c r="G27" i="10" s="1"/>
  <c r="G27" i="11" s="1"/>
  <c r="G27" i="13" s="1"/>
  <c r="G27" i="14" s="1"/>
  <c r="G27" i="15" s="1"/>
  <c r="G27" i="16" s="1"/>
  <c r="G26" i="5"/>
  <c r="G26" i="1" s="1"/>
  <c r="G26" i="6" s="1"/>
  <c r="G26" i="7" s="1"/>
  <c r="G26" i="8" s="1"/>
  <c r="G26" i="9" s="1"/>
  <c r="G26" i="10" s="1"/>
  <c r="G26" i="11" s="1"/>
  <c r="G26" i="13" s="1"/>
  <c r="G26" i="14" s="1"/>
  <c r="G26" i="15" s="1"/>
  <c r="G26" i="16" s="1"/>
  <c r="G18" i="5"/>
  <c r="G18" i="1"/>
  <c r="G18" i="6" s="1"/>
  <c r="G18" i="7" s="1"/>
  <c r="G18" i="8" s="1"/>
  <c r="G18" i="9" s="1"/>
  <c r="G18" i="10" s="1"/>
  <c r="G18" i="11" s="1"/>
  <c r="G18" i="13" s="1"/>
  <c r="G18" i="14" s="1"/>
  <c r="G18" i="15" s="1"/>
  <c r="G18" i="16" s="1"/>
  <c r="G17" i="5"/>
  <c r="G17" i="1"/>
  <c r="G17" i="6" s="1"/>
  <c r="G17" i="7" s="1"/>
  <c r="G17" i="8" s="1"/>
  <c r="G17" i="9" s="1"/>
  <c r="G17" i="10" s="1"/>
  <c r="G17" i="11" s="1"/>
  <c r="G17" i="13" s="1"/>
  <c r="G17" i="14" s="1"/>
  <c r="G17" i="15" s="1"/>
  <c r="G17" i="16" s="1"/>
  <c r="A18" i="16"/>
  <c r="A18" i="15"/>
  <c r="A18" i="14"/>
  <c r="A18" i="13"/>
  <c r="A18" i="11"/>
  <c r="A18" i="10"/>
  <c r="A18" i="9"/>
  <c r="A18" i="8"/>
  <c r="A18" i="7"/>
  <c r="A18" i="6"/>
  <c r="A18" i="1"/>
  <c r="A17" i="16"/>
  <c r="A17" i="15"/>
  <c r="A17" i="14"/>
  <c r="A17" i="13"/>
  <c r="A17" i="11"/>
  <c r="A17" i="10"/>
  <c r="A17" i="9"/>
  <c r="A17" i="8"/>
  <c r="A17" i="7"/>
  <c r="A17" i="6"/>
  <c r="A17" i="1"/>
  <c r="D82" i="16"/>
  <c r="A66" i="16"/>
  <c r="A65" i="16"/>
  <c r="A64" i="16"/>
  <c r="A63" i="16"/>
  <c r="A62" i="16"/>
  <c r="A61" i="16"/>
  <c r="A60" i="16"/>
  <c r="A59" i="16"/>
  <c r="A58" i="16"/>
  <c r="A57" i="16"/>
  <c r="A56" i="16"/>
  <c r="A55" i="16"/>
  <c r="A54" i="16"/>
  <c r="A53" i="16"/>
  <c r="A52" i="16"/>
  <c r="A51" i="16"/>
  <c r="A50" i="16"/>
  <c r="A49" i="16"/>
  <c r="A48" i="16"/>
  <c r="A47" i="16"/>
  <c r="A46" i="16"/>
  <c r="D41" i="16"/>
  <c r="D43" i="16" s="1"/>
  <c r="D37" i="16"/>
  <c r="A19" i="16"/>
  <c r="A16" i="16"/>
  <c r="A15" i="16"/>
  <c r="A14" i="16"/>
  <c r="A13" i="16"/>
  <c r="A12" i="16"/>
  <c r="A11" i="16"/>
  <c r="A10" i="16"/>
  <c r="A9" i="16"/>
  <c r="D82" i="15"/>
  <c r="A66" i="15"/>
  <c r="A65" i="15"/>
  <c r="A64" i="15"/>
  <c r="A63" i="15"/>
  <c r="A62" i="15"/>
  <c r="A61" i="15"/>
  <c r="A60" i="15"/>
  <c r="A59" i="15"/>
  <c r="A58" i="15"/>
  <c r="A57" i="15"/>
  <c r="A56" i="15"/>
  <c r="A55" i="15"/>
  <c r="A54" i="15"/>
  <c r="A53" i="15"/>
  <c r="A52" i="15"/>
  <c r="A51" i="15"/>
  <c r="A50" i="15"/>
  <c r="A49" i="15"/>
  <c r="A48" i="15"/>
  <c r="A47" i="15"/>
  <c r="A46" i="15"/>
  <c r="D41" i="15"/>
  <c r="D37" i="15"/>
  <c r="A19" i="15"/>
  <c r="A16" i="15"/>
  <c r="A15" i="15"/>
  <c r="A14" i="15"/>
  <c r="A13" i="15"/>
  <c r="A12" i="15"/>
  <c r="A11" i="15"/>
  <c r="A10" i="15"/>
  <c r="A9" i="15"/>
  <c r="D82" i="14"/>
  <c r="A66" i="14"/>
  <c r="A65" i="14"/>
  <c r="A64" i="14"/>
  <c r="A63" i="14"/>
  <c r="A62" i="14"/>
  <c r="A61" i="14"/>
  <c r="A60" i="14"/>
  <c r="A59" i="14"/>
  <c r="A58" i="14"/>
  <c r="A57" i="14"/>
  <c r="A56" i="14"/>
  <c r="A55" i="14"/>
  <c r="A54" i="14"/>
  <c r="A53" i="14"/>
  <c r="A52" i="14"/>
  <c r="A51" i="14"/>
  <c r="A50" i="14"/>
  <c r="A49" i="14"/>
  <c r="A48" i="14"/>
  <c r="A47" i="14"/>
  <c r="A46" i="14"/>
  <c r="D41" i="14"/>
  <c r="D37" i="14"/>
  <c r="A19" i="14"/>
  <c r="A16" i="14"/>
  <c r="A15" i="14"/>
  <c r="A14" i="14"/>
  <c r="A13" i="14"/>
  <c r="A12" i="14"/>
  <c r="A11" i="14"/>
  <c r="A10" i="14"/>
  <c r="A9" i="14"/>
  <c r="D82" i="13"/>
  <c r="A66" i="13"/>
  <c r="A65" i="13"/>
  <c r="A64" i="13"/>
  <c r="A63" i="13"/>
  <c r="A62" i="13"/>
  <c r="A61" i="13"/>
  <c r="A60" i="13"/>
  <c r="A59" i="13"/>
  <c r="A58" i="13"/>
  <c r="A57" i="13"/>
  <c r="A56" i="13"/>
  <c r="A55" i="13"/>
  <c r="A54" i="13"/>
  <c r="A53" i="13"/>
  <c r="A52" i="13"/>
  <c r="A51" i="13"/>
  <c r="A50" i="13"/>
  <c r="A49" i="13"/>
  <c r="A48" i="13"/>
  <c r="A47" i="13"/>
  <c r="A46" i="13"/>
  <c r="D41" i="13"/>
  <c r="D37" i="13"/>
  <c r="A19" i="13"/>
  <c r="A16" i="13"/>
  <c r="A15" i="13"/>
  <c r="A14" i="13"/>
  <c r="A13" i="13"/>
  <c r="A12" i="13"/>
  <c r="A11" i="13"/>
  <c r="A10" i="13"/>
  <c r="A9" i="13"/>
  <c r="D82" i="11"/>
  <c r="A66" i="11"/>
  <c r="A65" i="11"/>
  <c r="A64" i="11"/>
  <c r="A63" i="11"/>
  <c r="A62" i="11"/>
  <c r="A61" i="11"/>
  <c r="A60" i="11"/>
  <c r="A59" i="11"/>
  <c r="A58" i="11"/>
  <c r="A57" i="11"/>
  <c r="A56" i="11"/>
  <c r="A55" i="11"/>
  <c r="A54" i="11"/>
  <c r="A53" i="11"/>
  <c r="A52" i="11"/>
  <c r="A51" i="11"/>
  <c r="A50" i="11"/>
  <c r="A49" i="11"/>
  <c r="A48" i="11"/>
  <c r="A47" i="11"/>
  <c r="A46" i="11"/>
  <c r="D41" i="11"/>
  <c r="D37" i="11"/>
  <c r="D43" i="11" s="1"/>
  <c r="A19" i="11"/>
  <c r="A16" i="11"/>
  <c r="A15" i="11"/>
  <c r="A14" i="11"/>
  <c r="A13" i="11"/>
  <c r="A12" i="11"/>
  <c r="A11" i="11"/>
  <c r="A10" i="11"/>
  <c r="A9" i="11"/>
  <c r="D82" i="10"/>
  <c r="A66" i="10"/>
  <c r="A65" i="10"/>
  <c r="A64" i="10"/>
  <c r="A63" i="10"/>
  <c r="A62" i="10"/>
  <c r="A61" i="10"/>
  <c r="A60" i="10"/>
  <c r="A59" i="10"/>
  <c r="A58" i="10"/>
  <c r="A57" i="10"/>
  <c r="A56" i="10"/>
  <c r="A55" i="10"/>
  <c r="A54" i="10"/>
  <c r="A53" i="10"/>
  <c r="A52" i="10"/>
  <c r="A51" i="10"/>
  <c r="A50" i="10"/>
  <c r="A49" i="10"/>
  <c r="A48" i="10"/>
  <c r="A47" i="10"/>
  <c r="A46" i="10"/>
  <c r="D41" i="10"/>
  <c r="D37" i="10"/>
  <c r="D43" i="10"/>
  <c r="A19" i="10"/>
  <c r="A16" i="10"/>
  <c r="A15" i="10"/>
  <c r="A14" i="10"/>
  <c r="A13" i="10"/>
  <c r="A12" i="10"/>
  <c r="A11" i="10"/>
  <c r="A10" i="10"/>
  <c r="A9" i="10"/>
  <c r="D82" i="9"/>
  <c r="A66" i="9"/>
  <c r="A65" i="9"/>
  <c r="A64" i="9"/>
  <c r="A63" i="9"/>
  <c r="A62" i="9"/>
  <c r="A61" i="9"/>
  <c r="A60" i="9"/>
  <c r="A59" i="9"/>
  <c r="A58" i="9"/>
  <c r="A57" i="9"/>
  <c r="A56" i="9"/>
  <c r="A55" i="9"/>
  <c r="A54" i="9"/>
  <c r="A53" i="9"/>
  <c r="A52" i="9"/>
  <c r="A51" i="9"/>
  <c r="A50" i="9"/>
  <c r="A49" i="9"/>
  <c r="A48" i="9"/>
  <c r="A47" i="9"/>
  <c r="A46" i="9"/>
  <c r="D41" i="9"/>
  <c r="D43" i="9" s="1"/>
  <c r="D37" i="9"/>
  <c r="A19" i="9"/>
  <c r="A16" i="9"/>
  <c r="A15" i="9"/>
  <c r="A14" i="9"/>
  <c r="A13" i="9"/>
  <c r="A12" i="9"/>
  <c r="A11" i="9"/>
  <c r="A10" i="9"/>
  <c r="A9" i="9"/>
  <c r="D82" i="8"/>
  <c r="A66" i="8"/>
  <c r="A65" i="8"/>
  <c r="A64" i="8"/>
  <c r="A63" i="8"/>
  <c r="A62" i="8"/>
  <c r="A61" i="8"/>
  <c r="A60" i="8"/>
  <c r="A59" i="8"/>
  <c r="A58" i="8"/>
  <c r="A57" i="8"/>
  <c r="A56" i="8"/>
  <c r="A55" i="8"/>
  <c r="A54" i="8"/>
  <c r="A53" i="8"/>
  <c r="A52" i="8"/>
  <c r="A51" i="8"/>
  <c r="A50" i="8"/>
  <c r="A49" i="8"/>
  <c r="A48" i="8"/>
  <c r="A47" i="8"/>
  <c r="A46" i="8"/>
  <c r="D41" i="8"/>
  <c r="D37" i="8"/>
  <c r="A19" i="8"/>
  <c r="A16" i="8"/>
  <c r="A15" i="8"/>
  <c r="A14" i="8"/>
  <c r="A13" i="8"/>
  <c r="A12" i="8"/>
  <c r="A11" i="8"/>
  <c r="A10" i="8"/>
  <c r="A9" i="8"/>
  <c r="D82" i="7"/>
  <c r="A66" i="7"/>
  <c r="A65" i="7"/>
  <c r="A64" i="7"/>
  <c r="A63" i="7"/>
  <c r="A62" i="7"/>
  <c r="A61" i="7"/>
  <c r="A60" i="7"/>
  <c r="A59" i="7"/>
  <c r="A58" i="7"/>
  <c r="A57" i="7"/>
  <c r="A56" i="7"/>
  <c r="A55" i="7"/>
  <c r="A54" i="7"/>
  <c r="A53" i="7"/>
  <c r="A52" i="7"/>
  <c r="A51" i="7"/>
  <c r="A50" i="7"/>
  <c r="A49" i="7"/>
  <c r="A48" i="7"/>
  <c r="A47" i="7"/>
  <c r="A46" i="7"/>
  <c r="D41" i="7"/>
  <c r="D37" i="7"/>
  <c r="A19" i="7"/>
  <c r="A16" i="7"/>
  <c r="A15" i="7"/>
  <c r="A14" i="7"/>
  <c r="A13" i="7"/>
  <c r="A12" i="7"/>
  <c r="A11" i="7"/>
  <c r="A10" i="7"/>
  <c r="A9" i="7"/>
  <c r="D82" i="6"/>
  <c r="A66" i="6"/>
  <c r="A65" i="6"/>
  <c r="A64" i="6"/>
  <c r="A63" i="6"/>
  <c r="A62" i="6"/>
  <c r="A61" i="6"/>
  <c r="A60" i="6"/>
  <c r="A59" i="6"/>
  <c r="A58" i="6"/>
  <c r="A57" i="6"/>
  <c r="A56" i="6"/>
  <c r="A55" i="6"/>
  <c r="A54" i="6"/>
  <c r="A53" i="6"/>
  <c r="A52" i="6"/>
  <c r="A51" i="6"/>
  <c r="A50" i="6"/>
  <c r="A49" i="6"/>
  <c r="A48" i="6"/>
  <c r="A47" i="6"/>
  <c r="A46" i="6"/>
  <c r="D41" i="6"/>
  <c r="D37" i="6"/>
  <c r="A19" i="6"/>
  <c r="A16" i="6"/>
  <c r="A15" i="6"/>
  <c r="A14" i="6"/>
  <c r="A13" i="6"/>
  <c r="A12" i="6"/>
  <c r="A11" i="6"/>
  <c r="A10" i="6"/>
  <c r="A9" i="6"/>
  <c r="D82" i="1"/>
  <c r="A75" i="1"/>
  <c r="A75" i="6"/>
  <c r="A75" i="7" s="1"/>
  <c r="A75" i="8" s="1"/>
  <c r="A75" i="9" s="1"/>
  <c r="A75" i="10" s="1"/>
  <c r="A75" i="11" s="1"/>
  <c r="A75" i="13" s="1"/>
  <c r="A75" i="14" s="1"/>
  <c r="A75" i="15" s="1"/>
  <c r="A75" i="16" s="1"/>
  <c r="A74" i="1"/>
  <c r="A74" i="6" s="1"/>
  <c r="A74" i="7" s="1"/>
  <c r="A74" i="8" s="1"/>
  <c r="A74" i="9" s="1"/>
  <c r="A74" i="10" s="1"/>
  <c r="A74" i="11" s="1"/>
  <c r="A74" i="13" s="1"/>
  <c r="A74" i="14" s="1"/>
  <c r="A74" i="15" s="1"/>
  <c r="A74" i="16" s="1"/>
  <c r="A73" i="1"/>
  <c r="A73" i="6" s="1"/>
  <c r="A73" i="7" s="1"/>
  <c r="A73" i="8"/>
  <c r="A73" i="9" s="1"/>
  <c r="A73" i="10" s="1"/>
  <c r="A73" i="11" s="1"/>
  <c r="A73" i="13" s="1"/>
  <c r="A73" i="14" s="1"/>
  <c r="A73" i="15" s="1"/>
  <c r="A73" i="16" s="1"/>
  <c r="A72" i="1"/>
  <c r="A72" i="6" s="1"/>
  <c r="A72" i="7" s="1"/>
  <c r="A72" i="8" s="1"/>
  <c r="A72" i="9" s="1"/>
  <c r="A72" i="10" s="1"/>
  <c r="A72" i="11" s="1"/>
  <c r="A72" i="13" s="1"/>
  <c r="A72" i="14" s="1"/>
  <c r="A72" i="15" s="1"/>
  <c r="A72" i="16" s="1"/>
  <c r="A71" i="1"/>
  <c r="A71" i="6"/>
  <c r="A71" i="7" s="1"/>
  <c r="A71" i="8" s="1"/>
  <c r="A71" i="9" s="1"/>
  <c r="A71" i="10" s="1"/>
  <c r="A71" i="11" s="1"/>
  <c r="A71" i="13" s="1"/>
  <c r="A71" i="14" s="1"/>
  <c r="A71" i="15" s="1"/>
  <c r="A71" i="16" s="1"/>
  <c r="A70" i="1"/>
  <c r="A70" i="6" s="1"/>
  <c r="A70" i="7" s="1"/>
  <c r="A70" i="8" s="1"/>
  <c r="A70" i="9"/>
  <c r="A70" i="10" s="1"/>
  <c r="A70" i="11"/>
  <c r="A70" i="13"/>
  <c r="A70" i="14" s="1"/>
  <c r="A70" i="15" s="1"/>
  <c r="A70" i="16" s="1"/>
  <c r="A69" i="1"/>
  <c r="A69" i="6" s="1"/>
  <c r="A69" i="7" s="1"/>
  <c r="A69" i="8" s="1"/>
  <c r="A69" i="9" s="1"/>
  <c r="A69" i="10" s="1"/>
  <c r="A69" i="11" s="1"/>
  <c r="A69" i="13" s="1"/>
  <c r="A69" i="14" s="1"/>
  <c r="A69" i="15" s="1"/>
  <c r="A69" i="16" s="1"/>
  <c r="A68" i="1"/>
  <c r="A68" i="6" s="1"/>
  <c r="A68" i="7" s="1"/>
  <c r="A68" i="8" s="1"/>
  <c r="A68" i="9" s="1"/>
  <c r="A68" i="10" s="1"/>
  <c r="A68" i="11" s="1"/>
  <c r="A68" i="13" s="1"/>
  <c r="A68" i="14" s="1"/>
  <c r="A68" i="15" s="1"/>
  <c r="A68" i="16" s="1"/>
  <c r="A67" i="1"/>
  <c r="A67" i="6"/>
  <c r="A67" i="7" s="1"/>
  <c r="A67" i="8" s="1"/>
  <c r="A67" i="9" s="1"/>
  <c r="A67" i="10" s="1"/>
  <c r="A67" i="11" s="1"/>
  <c r="A67" i="13" s="1"/>
  <c r="A67" i="14" s="1"/>
  <c r="A67" i="15" s="1"/>
  <c r="A67" i="16" s="1"/>
  <c r="A66" i="1"/>
  <c r="A65" i="1"/>
  <c r="A64" i="1"/>
  <c r="A63" i="1"/>
  <c r="A62" i="1"/>
  <c r="A61" i="1"/>
  <c r="A60" i="1"/>
  <c r="A59" i="1"/>
  <c r="A58" i="1"/>
  <c r="A57" i="1"/>
  <c r="A56" i="1"/>
  <c r="A55" i="1"/>
  <c r="A54" i="1"/>
  <c r="A53" i="1"/>
  <c r="A52" i="1"/>
  <c r="A51" i="1"/>
  <c r="A50" i="1"/>
  <c r="A49" i="1"/>
  <c r="A48" i="1"/>
  <c r="A47" i="1"/>
  <c r="A46" i="1"/>
  <c r="A25" i="1"/>
  <c r="A25" i="6"/>
  <c r="A25" i="7" s="1"/>
  <c r="A25" i="8" s="1"/>
  <c r="A25" i="9" s="1"/>
  <c r="A25" i="10" s="1"/>
  <c r="A25" i="11" s="1"/>
  <c r="A25" i="13"/>
  <c r="A25" i="14" s="1"/>
  <c r="A25" i="15" s="1"/>
  <c r="A25" i="16" s="1"/>
  <c r="A24" i="1"/>
  <c r="A24" i="6" s="1"/>
  <c r="A24" i="7" s="1"/>
  <c r="A24" i="8" s="1"/>
  <c r="A24" i="9" s="1"/>
  <c r="A24" i="10" s="1"/>
  <c r="A24" i="11" s="1"/>
  <c r="A24" i="13"/>
  <c r="A24" i="14" s="1"/>
  <c r="A24" i="15" s="1"/>
  <c r="A24" i="16" s="1"/>
  <c r="A23" i="1"/>
  <c r="A23" i="6" s="1"/>
  <c r="A23" i="7" s="1"/>
  <c r="A23" i="8" s="1"/>
  <c r="A23" i="9" s="1"/>
  <c r="A23" i="10" s="1"/>
  <c r="A23" i="11" s="1"/>
  <c r="A23" i="13"/>
  <c r="A23" i="14"/>
  <c r="A23" i="15" s="1"/>
  <c r="A23" i="16" s="1"/>
  <c r="A22" i="1"/>
  <c r="A22" i="6" s="1"/>
  <c r="A22" i="7" s="1"/>
  <c r="A22" i="8" s="1"/>
  <c r="A22" i="9" s="1"/>
  <c r="A22" i="10" s="1"/>
  <c r="A22" i="11" s="1"/>
  <c r="A22" i="13" s="1"/>
  <c r="A22" i="14" s="1"/>
  <c r="A22" i="15" s="1"/>
  <c r="A22" i="16" s="1"/>
  <c r="A21" i="6"/>
  <c r="A21" i="7" s="1"/>
  <c r="A21" i="8" s="1"/>
  <c r="A21" i="9" s="1"/>
  <c r="A21" i="10" s="1"/>
  <c r="A21" i="11" s="1"/>
  <c r="A21" i="13" s="1"/>
  <c r="A21" i="14" s="1"/>
  <c r="A21" i="15" s="1"/>
  <c r="A21" i="16" s="1"/>
  <c r="A20" i="1"/>
  <c r="A20" i="6" s="1"/>
  <c r="A20" i="7" s="1"/>
  <c r="A20" i="8" s="1"/>
  <c r="A20" i="9" s="1"/>
  <c r="A20" i="10" s="1"/>
  <c r="A19" i="1"/>
  <c r="A16" i="1"/>
  <c r="A15" i="1"/>
  <c r="A14" i="1"/>
  <c r="A13" i="1"/>
  <c r="A12" i="1"/>
  <c r="A11" i="1"/>
  <c r="A10" i="1"/>
  <c r="A9" i="1"/>
  <c r="G16" i="5"/>
  <c r="G16" i="1" s="1"/>
  <c r="G16" i="6" s="1"/>
  <c r="G16" i="7" s="1"/>
  <c r="G16" i="8" s="1"/>
  <c r="G16" i="9" s="1"/>
  <c r="G16" i="10" s="1"/>
  <c r="G16" i="11" s="1"/>
  <c r="G16" i="13" s="1"/>
  <c r="G16" i="14" s="1"/>
  <c r="G16" i="15" s="1"/>
  <c r="G16" i="16" s="1"/>
  <c r="G15" i="5"/>
  <c r="G15" i="1" s="1"/>
  <c r="G15" i="6" s="1"/>
  <c r="G15" i="7" s="1"/>
  <c r="G15" i="8" s="1"/>
  <c r="G15" i="9" s="1"/>
  <c r="G15" i="10" s="1"/>
  <c r="G15" i="11"/>
  <c r="G15" i="13"/>
  <c r="G15" i="14"/>
  <c r="G15" i="15" s="1"/>
  <c r="G15" i="16" s="1"/>
  <c r="G14" i="5"/>
  <c r="G14" i="1"/>
  <c r="G14" i="6" s="1"/>
  <c r="G14" i="7" s="1"/>
  <c r="G14" i="8"/>
  <c r="G14" i="9" s="1"/>
  <c r="G14" i="10" s="1"/>
  <c r="G14" i="11" s="1"/>
  <c r="G14" i="13" s="1"/>
  <c r="G14" i="14" s="1"/>
  <c r="G14" i="15" s="1"/>
  <c r="G14" i="16" s="1"/>
  <c r="G13" i="5"/>
  <c r="G13" i="1"/>
  <c r="G13" i="6" s="1"/>
  <c r="G13" i="7" s="1"/>
  <c r="G13" i="8" s="1"/>
  <c r="G13" i="9" s="1"/>
  <c r="G13" i="10" s="1"/>
  <c r="G13" i="11" s="1"/>
  <c r="G13" i="13" s="1"/>
  <c r="G13" i="14" s="1"/>
  <c r="G13" i="15" s="1"/>
  <c r="G13" i="16" s="1"/>
  <c r="G75" i="5"/>
  <c r="G75" i="1" s="1"/>
  <c r="G75" i="6" s="1"/>
  <c r="G75" i="7" s="1"/>
  <c r="G75" i="8" s="1"/>
  <c r="G75" i="9" s="1"/>
  <c r="G75" i="10" s="1"/>
  <c r="G75" i="11" s="1"/>
  <c r="G75" i="13" s="1"/>
  <c r="G75" i="14" s="1"/>
  <c r="G75" i="15" s="1"/>
  <c r="G75" i="16" s="1"/>
  <c r="G74" i="5"/>
  <c r="G74" i="1"/>
  <c r="G74" i="6" s="1"/>
  <c r="G74" i="7" s="1"/>
  <c r="G74" i="8" s="1"/>
  <c r="G74" i="9" s="1"/>
  <c r="G74" i="10" s="1"/>
  <c r="G74" i="11" s="1"/>
  <c r="G74" i="13" s="1"/>
  <c r="G74" i="14" s="1"/>
  <c r="G74" i="15" s="1"/>
  <c r="G74" i="16" s="1"/>
  <c r="G73" i="5"/>
  <c r="G73" i="1"/>
  <c r="G73" i="6"/>
  <c r="G73" i="7" s="1"/>
  <c r="G73" i="8" s="1"/>
  <c r="G73" i="9" s="1"/>
  <c r="G73" i="10" s="1"/>
  <c r="G73" i="11" s="1"/>
  <c r="G73" i="13" s="1"/>
  <c r="G73" i="14" s="1"/>
  <c r="G73" i="15" s="1"/>
  <c r="G73" i="16" s="1"/>
  <c r="G72" i="5"/>
  <c r="G72" i="1"/>
  <c r="G72" i="6" s="1"/>
  <c r="G72" i="7" s="1"/>
  <c r="G72" i="8" s="1"/>
  <c r="G72" i="9" s="1"/>
  <c r="G72" i="10" s="1"/>
  <c r="G72" i="11"/>
  <c r="G72" i="13"/>
  <c r="G72" i="14" s="1"/>
  <c r="G72" i="15" s="1"/>
  <c r="G72" i="16" s="1"/>
  <c r="G71" i="5"/>
  <c r="G71" i="1" s="1"/>
  <c r="G71" i="6" s="1"/>
  <c r="G71" i="7" s="1"/>
  <c r="G71" i="8" s="1"/>
  <c r="G71" i="9" s="1"/>
  <c r="G71" i="10" s="1"/>
  <c r="G71" i="11" s="1"/>
  <c r="G71" i="13" s="1"/>
  <c r="G71" i="14" s="1"/>
  <c r="G71" i="15" s="1"/>
  <c r="G71" i="16" s="1"/>
  <c r="D82" i="5"/>
  <c r="G65" i="5"/>
  <c r="G65" i="1" s="1"/>
  <c r="G65" i="6"/>
  <c r="G65" i="7"/>
  <c r="G65" i="8" s="1"/>
  <c r="G65" i="9" s="1"/>
  <c r="G65" i="10" s="1"/>
  <c r="G65" i="11" s="1"/>
  <c r="G65" i="13" s="1"/>
  <c r="G65" i="14" s="1"/>
  <c r="G65" i="15" s="1"/>
  <c r="G65" i="16" s="1"/>
  <c r="G64" i="5"/>
  <c r="G64" i="1"/>
  <c r="G64" i="6" s="1"/>
  <c r="G64" i="7" s="1"/>
  <c r="G64" i="8" s="1"/>
  <c r="G64" i="9" s="1"/>
  <c r="G64" i="10" s="1"/>
  <c r="G64" i="11" s="1"/>
  <c r="G64" i="13" s="1"/>
  <c r="G64" i="14" s="1"/>
  <c r="G64" i="15" s="1"/>
  <c r="G64" i="16" s="1"/>
  <c r="G63" i="5"/>
  <c r="G63" i="1" s="1"/>
  <c r="G63" i="6"/>
  <c r="G63" i="7" s="1"/>
  <c r="G63" i="8"/>
  <c r="G63" i="9"/>
  <c r="G63" i="10" s="1"/>
  <c r="G63" i="11" s="1"/>
  <c r="G63" i="13" s="1"/>
  <c r="G63" i="14" s="1"/>
  <c r="G63" i="15" s="1"/>
  <c r="G63" i="16" s="1"/>
  <c r="G62" i="5"/>
  <c r="G62" i="1" s="1"/>
  <c r="G62" i="6" s="1"/>
  <c r="G62" i="7" s="1"/>
  <c r="G62" i="8" s="1"/>
  <c r="G62" i="9" s="1"/>
  <c r="G62" i="10" s="1"/>
  <c r="G62" i="11" s="1"/>
  <c r="G62" i="13" s="1"/>
  <c r="G62" i="14" s="1"/>
  <c r="G62" i="15" s="1"/>
  <c r="G62" i="16" s="1"/>
  <c r="G61" i="5"/>
  <c r="G61" i="1" s="1"/>
  <c r="G61" i="6"/>
  <c r="G61" i="7" s="1"/>
  <c r="G61" i="8" s="1"/>
  <c r="G61" i="9" s="1"/>
  <c r="G61" i="10" s="1"/>
  <c r="G61" i="11" s="1"/>
  <c r="G61" i="13" s="1"/>
  <c r="G61" i="14" s="1"/>
  <c r="G61" i="15" s="1"/>
  <c r="G61" i="16" s="1"/>
  <c r="G60" i="5"/>
  <c r="G60" i="1" s="1"/>
  <c r="G60" i="6" s="1"/>
  <c r="G60" i="7" s="1"/>
  <c r="G60" i="8" s="1"/>
  <c r="G60" i="9" s="1"/>
  <c r="G60" i="10" s="1"/>
  <c r="G60" i="11" s="1"/>
  <c r="G60" i="13" s="1"/>
  <c r="G60" i="14" s="1"/>
  <c r="G60" i="15" s="1"/>
  <c r="G60" i="16" s="1"/>
  <c r="G25" i="5"/>
  <c r="G25" i="1" s="1"/>
  <c r="G25" i="6"/>
  <c r="G25" i="7"/>
  <c r="G25" i="8" s="1"/>
  <c r="G25" i="9" s="1"/>
  <c r="G25" i="10" s="1"/>
  <c r="G25" i="11" s="1"/>
  <c r="G25" i="13" s="1"/>
  <c r="G25" i="14" s="1"/>
  <c r="G25" i="15" s="1"/>
  <c r="G25" i="16" s="1"/>
  <c r="G24" i="5"/>
  <c r="G24" i="1"/>
  <c r="G24" i="6" s="1"/>
  <c r="G24" i="7" s="1"/>
  <c r="G23" i="5"/>
  <c r="G23" i="1"/>
  <c r="G23" i="6" s="1"/>
  <c r="G23" i="7"/>
  <c r="G23" i="8" s="1"/>
  <c r="G23" i="9" s="1"/>
  <c r="G23" i="10" s="1"/>
  <c r="G23" i="11" s="1"/>
  <c r="G23" i="13" s="1"/>
  <c r="G23" i="14" s="1"/>
  <c r="G23" i="15" s="1"/>
  <c r="G23" i="16" s="1"/>
  <c r="D43" i="8"/>
  <c r="G22" i="5"/>
  <c r="G22" i="1" s="1"/>
  <c r="G22" i="6" s="1"/>
  <c r="G22" i="7" s="1"/>
  <c r="G22" i="8" s="1"/>
  <c r="G22" i="9" s="1"/>
  <c r="G22" i="10" s="1"/>
  <c r="G22" i="11" s="1"/>
  <c r="G22" i="13" s="1"/>
  <c r="G22" i="14" s="1"/>
  <c r="G22" i="15" s="1"/>
  <c r="G22" i="16" s="1"/>
  <c r="G21" i="5"/>
  <c r="G21" i="1"/>
  <c r="G21" i="6" s="1"/>
  <c r="G21" i="7" s="1"/>
  <c r="G21" i="8" s="1"/>
  <c r="G21" i="9" s="1"/>
  <c r="G21" i="10" s="1"/>
  <c r="G21" i="11" s="1"/>
  <c r="G21" i="13" s="1"/>
  <c r="G21" i="14" s="1"/>
  <c r="G21" i="15" s="1"/>
  <c r="G21" i="16" s="1"/>
  <c r="G20" i="5"/>
  <c r="G20" i="1" s="1"/>
  <c r="G20" i="6" s="1"/>
  <c r="G20" i="7" s="1"/>
  <c r="G20" i="8" s="1"/>
  <c r="G20" i="9" s="1"/>
  <c r="G20" i="10" s="1"/>
  <c r="G20" i="11" s="1"/>
  <c r="G20" i="13" s="1"/>
  <c r="G20" i="14" s="1"/>
  <c r="G20" i="15" s="1"/>
  <c r="G20" i="16" s="1"/>
  <c r="G59" i="5"/>
  <c r="G59" i="1" s="1"/>
  <c r="G59" i="6" s="1"/>
  <c r="G59" i="7" s="1"/>
  <c r="G59" i="8" s="1"/>
  <c r="G59" i="9" s="1"/>
  <c r="G59" i="10" s="1"/>
  <c r="G59" i="11" s="1"/>
  <c r="G59" i="13" s="1"/>
  <c r="G59" i="14" s="1"/>
  <c r="G59" i="15" s="1"/>
  <c r="G59" i="16" s="1"/>
  <c r="G58" i="5"/>
  <c r="G58" i="1"/>
  <c r="G58" i="6" s="1"/>
  <c r="G58" i="7" s="1"/>
  <c r="G58" i="8" s="1"/>
  <c r="G58" i="9" s="1"/>
  <c r="G58" i="10"/>
  <c r="G58" i="11"/>
  <c r="G58" i="13"/>
  <c r="G58" i="14" s="1"/>
  <c r="G58" i="15" s="1"/>
  <c r="G58" i="16" s="1"/>
  <c r="G57" i="5"/>
  <c r="G57" i="1" s="1"/>
  <c r="G57" i="6"/>
  <c r="G57" i="7"/>
  <c r="G57" i="8" s="1"/>
  <c r="G57" i="9" s="1"/>
  <c r="G57" i="10" s="1"/>
  <c r="G57" i="11" s="1"/>
  <c r="G57" i="13" s="1"/>
  <c r="G57" i="14" s="1"/>
  <c r="G57" i="15" s="1"/>
  <c r="G57" i="16" s="1"/>
  <c r="G56" i="5"/>
  <c r="G56" i="1" s="1"/>
  <c r="G56" i="6" s="1"/>
  <c r="G56" i="7" s="1"/>
  <c r="G56" i="8" s="1"/>
  <c r="G56" i="9" s="1"/>
  <c r="G56" i="10" s="1"/>
  <c r="G56" i="11" s="1"/>
  <c r="G56" i="13" s="1"/>
  <c r="G56" i="14" s="1"/>
  <c r="G56" i="15" s="1"/>
  <c r="G56" i="16" s="1"/>
  <c r="G55" i="5"/>
  <c r="G55" i="1" s="1"/>
  <c r="G55" i="6"/>
  <c r="G55" i="7" s="1"/>
  <c r="G55" i="8" s="1"/>
  <c r="G55" i="9" s="1"/>
  <c r="G55" i="10" s="1"/>
  <c r="G55" i="11" s="1"/>
  <c r="G55" i="13" s="1"/>
  <c r="G55" i="14" s="1"/>
  <c r="G55" i="15" s="1"/>
  <c r="G55" i="16" s="1"/>
  <c r="G54" i="5"/>
  <c r="G54" i="1" s="1"/>
  <c r="G54" i="6" s="1"/>
  <c r="G54" i="7" s="1"/>
  <c r="G54" i="8" s="1"/>
  <c r="G54" i="9" s="1"/>
  <c r="G54" i="10" s="1"/>
  <c r="G54" i="11" s="1"/>
  <c r="G54" i="13" s="1"/>
  <c r="G54" i="14" s="1"/>
  <c r="G54" i="15" s="1"/>
  <c r="G54" i="16" s="1"/>
  <c r="G53" i="5"/>
  <c r="G53" i="1" s="1"/>
  <c r="G53" i="6" s="1"/>
  <c r="G53" i="7" s="1"/>
  <c r="G53" i="8" s="1"/>
  <c r="G53" i="9" s="1"/>
  <c r="G53" i="10" s="1"/>
  <c r="G53" i="11" s="1"/>
  <c r="G53" i="13" s="1"/>
  <c r="G53" i="14" s="1"/>
  <c r="G53" i="15" s="1"/>
  <c r="G53" i="16" s="1"/>
  <c r="G52" i="5"/>
  <c r="G52" i="1" s="1"/>
  <c r="G52" i="6" s="1"/>
  <c r="G52" i="7" s="1"/>
  <c r="G52" i="8" s="1"/>
  <c r="G52" i="9" s="1"/>
  <c r="G52" i="10" s="1"/>
  <c r="G52" i="11" s="1"/>
  <c r="G52" i="13" s="1"/>
  <c r="G52" i="14" s="1"/>
  <c r="G52" i="15" s="1"/>
  <c r="G52" i="16" s="1"/>
  <c r="A1" i="4"/>
  <c r="A1" i="16"/>
  <c r="A1" i="15"/>
  <c r="A1" i="14"/>
  <c r="A1" i="13"/>
  <c r="A1" i="11"/>
  <c r="A1" i="10"/>
  <c r="A1" i="9"/>
  <c r="A1" i="8"/>
  <c r="A1" i="7"/>
  <c r="A1" i="6"/>
  <c r="A1" i="1"/>
  <c r="D37" i="1"/>
  <c r="G6" i="5"/>
  <c r="G47" i="5"/>
  <c r="G47" i="1" s="1"/>
  <c r="G47" i="6" s="1"/>
  <c r="G47" i="7" s="1"/>
  <c r="G47" i="8" s="1"/>
  <c r="G47" i="9" s="1"/>
  <c r="G47" i="10" s="1"/>
  <c r="G47" i="11" s="1"/>
  <c r="G47" i="13" s="1"/>
  <c r="G47" i="14" s="1"/>
  <c r="G47" i="15" s="1"/>
  <c r="G47" i="16" s="1"/>
  <c r="G48" i="5"/>
  <c r="G48" i="1" s="1"/>
  <c r="G48" i="6" s="1"/>
  <c r="G48" i="7" s="1"/>
  <c r="G48" i="8" s="1"/>
  <c r="G48" i="9" s="1"/>
  <c r="G48" i="10" s="1"/>
  <c r="G48" i="11" s="1"/>
  <c r="G48" i="13" s="1"/>
  <c r="G48" i="14" s="1"/>
  <c r="G48" i="15" s="1"/>
  <c r="G48" i="16" s="1"/>
  <c r="G49" i="5"/>
  <c r="G49" i="1" s="1"/>
  <c r="G49" i="6" s="1"/>
  <c r="G49" i="7" s="1"/>
  <c r="G49" i="8" s="1"/>
  <c r="G49" i="9" s="1"/>
  <c r="G49" i="10" s="1"/>
  <c r="G49" i="11" s="1"/>
  <c r="G49" i="13" s="1"/>
  <c r="G49" i="14" s="1"/>
  <c r="G49" i="15" s="1"/>
  <c r="G49" i="16" s="1"/>
  <c r="G50" i="5"/>
  <c r="G50" i="1" s="1"/>
  <c r="G50" i="6" s="1"/>
  <c r="G50" i="7" s="1"/>
  <c r="G50" i="8" s="1"/>
  <c r="G50" i="9" s="1"/>
  <c r="G50" i="10" s="1"/>
  <c r="G50" i="11" s="1"/>
  <c r="G50" i="13" s="1"/>
  <c r="G50" i="14" s="1"/>
  <c r="G50" i="15" s="1"/>
  <c r="G50" i="16" s="1"/>
  <c r="G51" i="5"/>
  <c r="G51" i="1"/>
  <c r="G51" i="6" s="1"/>
  <c r="G51" i="7" s="1"/>
  <c r="G51" i="8" s="1"/>
  <c r="G51" i="9" s="1"/>
  <c r="G51" i="10" s="1"/>
  <c r="G51" i="11" s="1"/>
  <c r="G51" i="13" s="1"/>
  <c r="G51" i="14" s="1"/>
  <c r="G51" i="15" s="1"/>
  <c r="G51" i="16" s="1"/>
  <c r="G67" i="5"/>
  <c r="G67" i="1" s="1"/>
  <c r="G67" i="6" s="1"/>
  <c r="G67" i="7" s="1"/>
  <c r="G67" i="8" s="1"/>
  <c r="G67" i="9" s="1"/>
  <c r="G67" i="10" s="1"/>
  <c r="G67" i="11" s="1"/>
  <c r="G67" i="13" s="1"/>
  <c r="G67" i="14" s="1"/>
  <c r="G67" i="15" s="1"/>
  <c r="G67" i="16" s="1"/>
  <c r="G68" i="5"/>
  <c r="G68" i="1"/>
  <c r="G68" i="6"/>
  <c r="G68" i="7" s="1"/>
  <c r="G68" i="8" s="1"/>
  <c r="G68" i="9" s="1"/>
  <c r="G68" i="10" s="1"/>
  <c r="G68" i="11" s="1"/>
  <c r="G68" i="13" s="1"/>
  <c r="G68" i="14" s="1"/>
  <c r="G68" i="15" s="1"/>
  <c r="G68" i="16" s="1"/>
  <c r="G69" i="5"/>
  <c r="G69" i="1" s="1"/>
  <c r="G69" i="6" s="1"/>
  <c r="G69" i="7" s="1"/>
  <c r="G69" i="8" s="1"/>
  <c r="G69" i="9" s="1"/>
  <c r="G69" i="10" s="1"/>
  <c r="G69" i="11" s="1"/>
  <c r="G69" i="13" s="1"/>
  <c r="G69" i="14" s="1"/>
  <c r="G69" i="15" s="1"/>
  <c r="G69" i="16" s="1"/>
  <c r="G70" i="5"/>
  <c r="G70" i="1" s="1"/>
  <c r="G70" i="6" s="1"/>
  <c r="G70" i="7" s="1"/>
  <c r="G70" i="8" s="1"/>
  <c r="G70" i="9" s="1"/>
  <c r="G70" i="10" s="1"/>
  <c r="G70" i="11" s="1"/>
  <c r="G70" i="13" s="1"/>
  <c r="G70" i="14" s="1"/>
  <c r="G70" i="15" s="1"/>
  <c r="G70" i="16" s="1"/>
  <c r="G46" i="5"/>
  <c r="G82" i="5" s="1"/>
  <c r="F40" i="5"/>
  <c r="F40" i="1" s="1"/>
  <c r="F40" i="6" s="1"/>
  <c r="F40" i="7"/>
  <c r="F40" i="8" s="1"/>
  <c r="F40" i="9" s="1"/>
  <c r="F40" i="10" s="1"/>
  <c r="F40" i="11" s="1"/>
  <c r="F40" i="13" s="1"/>
  <c r="F40" i="14" s="1"/>
  <c r="F40" i="15" s="1"/>
  <c r="F40" i="16" s="1"/>
  <c r="F39" i="5"/>
  <c r="F39" i="1"/>
  <c r="F39" i="6" s="1"/>
  <c r="F39" i="7" s="1"/>
  <c r="G41" i="7" s="1"/>
  <c r="F36" i="5"/>
  <c r="G37" i="5" s="1"/>
  <c r="F35" i="5"/>
  <c r="G10" i="5"/>
  <c r="G10" i="1" s="1"/>
  <c r="G10" i="6" s="1"/>
  <c r="G10" i="7" s="1"/>
  <c r="G10" i="8" s="1"/>
  <c r="G10" i="9" s="1"/>
  <c r="G10" i="10" s="1"/>
  <c r="G10" i="11" s="1"/>
  <c r="G10" i="13" s="1"/>
  <c r="G10" i="14" s="1"/>
  <c r="G10" i="15" s="1"/>
  <c r="G10" i="16" s="1"/>
  <c r="G11" i="5"/>
  <c r="G11" i="1" s="1"/>
  <c r="G11" i="6" s="1"/>
  <c r="G11" i="7" s="1"/>
  <c r="G11" i="8" s="1"/>
  <c r="G11" i="9" s="1"/>
  <c r="G11" i="10" s="1"/>
  <c r="G11" i="11" s="1"/>
  <c r="G11" i="13" s="1"/>
  <c r="G11" i="14" s="1"/>
  <c r="G11" i="15" s="1"/>
  <c r="G11" i="16" s="1"/>
  <c r="G12" i="5"/>
  <c r="G12" i="1"/>
  <c r="G12" i="6"/>
  <c r="G12" i="7" s="1"/>
  <c r="G12" i="8" s="1"/>
  <c r="G12" i="9" s="1"/>
  <c r="G12" i="10" s="1"/>
  <c r="G12" i="11" s="1"/>
  <c r="G12" i="13" s="1"/>
  <c r="G12" i="14" s="1"/>
  <c r="G12" i="15" s="1"/>
  <c r="G12" i="16" s="1"/>
  <c r="G9" i="5"/>
  <c r="G9" i="1"/>
  <c r="G9" i="6" s="1"/>
  <c r="G9" i="7" s="1"/>
  <c r="G9" i="8" s="1"/>
  <c r="G9" i="9" s="1"/>
  <c r="G9" i="10" s="1"/>
  <c r="D37" i="5"/>
  <c r="D41" i="5"/>
  <c r="C22" i="4"/>
  <c r="C46" i="4"/>
  <c r="D22" i="4"/>
  <c r="D46" i="4"/>
  <c r="E10" i="4"/>
  <c r="B22" i="4"/>
  <c r="B46" i="4"/>
  <c r="D41" i="1"/>
  <c r="F35" i="1"/>
  <c r="F35" i="6"/>
  <c r="F35" i="7"/>
  <c r="F35" i="8"/>
  <c r="F35" i="9" s="1"/>
  <c r="F35" i="10" s="1"/>
  <c r="D43" i="13"/>
  <c r="J16" i="4"/>
  <c r="J38" i="4"/>
  <c r="D43" i="7"/>
  <c r="E46" i="4"/>
  <c r="J25" i="4"/>
  <c r="J36" i="4"/>
  <c r="J27" i="4"/>
  <c r="J35" i="4"/>
  <c r="J43" i="4"/>
  <c r="J30" i="4"/>
  <c r="J29" i="4"/>
  <c r="D43" i="14"/>
  <c r="J41" i="4"/>
  <c r="D43" i="6"/>
  <c r="G6" i="16"/>
  <c r="G41" i="5"/>
  <c r="A20" i="11" l="1"/>
  <c r="A20" i="13" s="1"/>
  <c r="A20" i="14" s="1"/>
  <c r="A20" i="15" s="1"/>
  <c r="A20" i="16" s="1"/>
  <c r="H22" i="4"/>
  <c r="D48" i="4"/>
  <c r="C48" i="4"/>
  <c r="F39" i="8"/>
  <c r="H46" i="4"/>
  <c r="J31" i="4"/>
  <c r="J46" i="4" s="1"/>
  <c r="J44" i="4"/>
  <c r="G22" i="4"/>
  <c r="G48" i="4" s="1"/>
  <c r="D43" i="15"/>
  <c r="J11" i="4"/>
  <c r="J22" i="4" s="1"/>
  <c r="J26" i="4"/>
  <c r="G43" i="5"/>
  <c r="G84" i="5" s="1"/>
  <c r="I22" i="4"/>
  <c r="I48" i="4" s="1"/>
  <c r="G41" i="6"/>
  <c r="E22" i="4"/>
  <c r="E48" i="4" s="1"/>
  <c r="D43" i="5"/>
  <c r="D84" i="5" s="1"/>
  <c r="D6" i="1" s="1"/>
  <c r="F36" i="1"/>
  <c r="G37" i="1" s="1"/>
  <c r="G46" i="1"/>
  <c r="D43" i="1"/>
  <c r="J14" i="4"/>
  <c r="G24" i="8"/>
  <c r="G24" i="9" s="1"/>
  <c r="G24" i="10" s="1"/>
  <c r="G24" i="11" s="1"/>
  <c r="G24" i="13" s="1"/>
  <c r="G24" i="14" s="1"/>
  <c r="G24" i="15" s="1"/>
  <c r="G24" i="16" s="1"/>
  <c r="F35" i="11"/>
  <c r="G9" i="11"/>
  <c r="G6" i="10"/>
  <c r="G6" i="8"/>
  <c r="G6" i="13"/>
  <c r="G6" i="11"/>
  <c r="G6" i="15"/>
  <c r="G41" i="1"/>
  <c r="G43" i="1" s="1"/>
  <c r="G82" i="1"/>
  <c r="G46" i="6"/>
  <c r="G6" i="7"/>
  <c r="G6" i="9"/>
  <c r="G6" i="14"/>
  <c r="G6" i="6"/>
  <c r="G6" i="1"/>
  <c r="B48" i="4"/>
  <c r="F36" i="6"/>
  <c r="J48" i="4" l="1"/>
  <c r="D84" i="1"/>
  <c r="D6" i="6" s="1"/>
  <c r="D84" i="6" s="1"/>
  <c r="D6" i="7" s="1"/>
  <c r="D84" i="7" s="1"/>
  <c r="D6" i="8" s="1"/>
  <c r="D84" i="8" s="1"/>
  <c r="D6" i="9" s="1"/>
  <c r="D84" i="9" s="1"/>
  <c r="D6" i="10" s="1"/>
  <c r="D84" i="10" s="1"/>
  <c r="D6" i="11" s="1"/>
  <c r="D84" i="11" s="1"/>
  <c r="D6" i="13" s="1"/>
  <c r="D84" i="13" s="1"/>
  <c r="D6" i="14" s="1"/>
  <c r="D84" i="14" s="1"/>
  <c r="D6" i="15" s="1"/>
  <c r="D84" i="15" s="1"/>
  <c r="D6" i="16" s="1"/>
  <c r="D84" i="16" s="1"/>
  <c r="H48" i="4"/>
  <c r="F39" i="9"/>
  <c r="G41" i="8"/>
  <c r="G84" i="1"/>
  <c r="F36" i="7"/>
  <c r="G37" i="6"/>
  <c r="G43" i="6" s="1"/>
  <c r="G84" i="6" s="1"/>
  <c r="F35" i="13"/>
  <c r="G46" i="7"/>
  <c r="G82" i="6"/>
  <c r="G9" i="13"/>
  <c r="F39" i="10" l="1"/>
  <c r="G41" i="9"/>
  <c r="F36" i="8"/>
  <c r="G37" i="7"/>
  <c r="G43" i="7" s="1"/>
  <c r="G9" i="14"/>
  <c r="G82" i="7"/>
  <c r="G46" i="8"/>
  <c r="F35" i="14"/>
  <c r="F39" i="11" l="1"/>
  <c r="G41" i="10"/>
  <c r="G82" i="8"/>
  <c r="G46" i="9"/>
  <c r="F35" i="15"/>
  <c r="G9" i="15"/>
  <c r="G84" i="7"/>
  <c r="F36" i="9"/>
  <c r="G37" i="8"/>
  <c r="G43" i="8" s="1"/>
  <c r="G84" i="8" l="1"/>
  <c r="F39" i="13"/>
  <c r="G41" i="11"/>
  <c r="G9" i="16"/>
  <c r="G46" i="10"/>
  <c r="G82" i="9"/>
  <c r="F35" i="16"/>
  <c r="F36" i="10"/>
  <c r="G37" i="9"/>
  <c r="G43" i="9" s="1"/>
  <c r="G41" i="13" l="1"/>
  <c r="F39" i="14"/>
  <c r="G82" i="10"/>
  <c r="G46" i="11"/>
  <c r="G84" i="9"/>
  <c r="F36" i="11"/>
  <c r="G37" i="10"/>
  <c r="G43" i="10" s="1"/>
  <c r="G84" i="10" s="1"/>
  <c r="G41" i="14" l="1"/>
  <c r="F39" i="15"/>
  <c r="F36" i="13"/>
  <c r="G37" i="11"/>
  <c r="G43" i="11" s="1"/>
  <c r="G46" i="13"/>
  <c r="G82" i="11"/>
  <c r="F39" i="16" l="1"/>
  <c r="G41" i="16" s="1"/>
  <c r="G41" i="15"/>
  <c r="G46" i="14"/>
  <c r="G82" i="13"/>
  <c r="G84" i="11"/>
  <c r="F36" i="14"/>
  <c r="G37" i="13"/>
  <c r="G43" i="13" s="1"/>
  <c r="G84" i="13" l="1"/>
  <c r="F36" i="15"/>
  <c r="G37" i="14"/>
  <c r="G43" i="14" s="1"/>
  <c r="G46" i="15"/>
  <c r="G82" i="14"/>
  <c r="G82" i="15" l="1"/>
  <c r="G46" i="16"/>
  <c r="G82" i="16" s="1"/>
  <c r="G84" i="14"/>
  <c r="F36" i="16"/>
  <c r="G37" i="16" s="1"/>
  <c r="G43" i="16" s="1"/>
  <c r="G37" i="15"/>
  <c r="G43" i="15" s="1"/>
  <c r="G84" i="15" l="1"/>
  <c r="G84" i="16"/>
</calcChain>
</file>

<file path=xl/sharedStrings.xml><?xml version="1.0" encoding="utf-8"?>
<sst xmlns="http://schemas.openxmlformats.org/spreadsheetml/2006/main" count="597" uniqueCount="141">
  <si>
    <t>INCOME STATEMENT</t>
  </si>
  <si>
    <t>Beginning cash balance</t>
  </si>
  <si>
    <t>Month to Date</t>
  </si>
  <si>
    <t xml:space="preserve"> </t>
  </si>
  <si>
    <t>Year to Date</t>
  </si>
  <si>
    <t>Revenue:</t>
  </si>
  <si>
    <t xml:space="preserve">  Cash contributions, gifts or grants</t>
  </si>
  <si>
    <t xml:space="preserve">  Non Cash contributions  </t>
  </si>
  <si>
    <t xml:space="preserve">  Membership dues </t>
  </si>
  <si>
    <t xml:space="preserve">  Interest income </t>
  </si>
  <si>
    <t xml:space="preserve">  Expenses of special event</t>
  </si>
  <si>
    <t xml:space="preserve">    Net income of special events</t>
  </si>
  <si>
    <t xml:space="preserve">  Sales from Inventory</t>
  </si>
  <si>
    <t>Total Revenue</t>
  </si>
  <si>
    <t>Expenses:</t>
  </si>
  <si>
    <t xml:space="preserve">  Supplies</t>
  </si>
  <si>
    <t xml:space="preserve">  Postage</t>
  </si>
  <si>
    <t xml:space="preserve">  Printing</t>
  </si>
  <si>
    <t xml:space="preserve">  Travel</t>
  </si>
  <si>
    <t xml:space="preserve">  Other</t>
  </si>
  <si>
    <t xml:space="preserve">    e.)</t>
  </si>
  <si>
    <t xml:space="preserve">    f.)</t>
  </si>
  <si>
    <t xml:space="preserve">    g.)</t>
  </si>
  <si>
    <t>Total Expenses</t>
  </si>
  <si>
    <t xml:space="preserve">  Professional fundraising fees</t>
  </si>
  <si>
    <t xml:space="preserve">  Purchases of Inventory </t>
  </si>
  <si>
    <t xml:space="preserve">    Net income of inventory sales </t>
  </si>
  <si>
    <t>Ending Cash Balance (2)</t>
  </si>
  <si>
    <t>(1) Please provide detail on supplemental form</t>
  </si>
  <si>
    <t xml:space="preserve">(2) Please provide copy of bank statement and reconciliation to bank statement </t>
  </si>
  <si>
    <t xml:space="preserve">  Cash contributions</t>
  </si>
  <si>
    <t xml:space="preserve">  Event sales </t>
  </si>
  <si>
    <t xml:space="preserve">  Advertising </t>
  </si>
  <si>
    <t xml:space="preserve">  Program sales </t>
  </si>
  <si>
    <t xml:space="preserve">(1) Please provide detail report of each special event conducted. </t>
  </si>
  <si>
    <t xml:space="preserve">  Thunder Board Dues</t>
  </si>
  <si>
    <t xml:space="preserve">  Supplies </t>
  </si>
  <si>
    <t xml:space="preserve">(2) Please provide an update each month if the event has financial activity over other months. </t>
  </si>
  <si>
    <t xml:space="preserve">  Special event revenue (1)</t>
  </si>
  <si>
    <t xml:space="preserve">  Expenses of special event (1)</t>
  </si>
  <si>
    <t>Event #1</t>
  </si>
  <si>
    <t>Event #2</t>
  </si>
  <si>
    <t>Event #3</t>
  </si>
  <si>
    <t>Total</t>
  </si>
  <si>
    <t>Net Income From Event (2)</t>
  </si>
  <si>
    <t>Total Expenses(4)</t>
  </si>
  <si>
    <t xml:space="preserve">  Special event revenue(3) </t>
  </si>
  <si>
    <t xml:space="preserve">(3) Needs to match amount reported as Special Event Revenue on Income Statement  </t>
  </si>
  <si>
    <t xml:space="preserve">(4) Needs to match amount reported as Special Event Expense on Income Statement  </t>
  </si>
  <si>
    <t>SPECIAL EVENT DETAIL (1)</t>
  </si>
  <si>
    <t xml:space="preserve">    Payment to Student Funds</t>
  </si>
  <si>
    <t>Instructions to complete monthly financial report</t>
  </si>
  <si>
    <t>Line 9 - Cash contributions, gifts, grants - This line INCLUDES: cash donations, e-scrips, restaurant income, program sales. Please do not make a separate line item for these items under Other Revenue</t>
  </si>
  <si>
    <t>Enter Booster Club Name</t>
  </si>
  <si>
    <t>Cash contributions, e-scrips, restaurant income, program sales</t>
  </si>
  <si>
    <t>Booster club dues</t>
  </si>
  <si>
    <t>Line 11 - Booster club dues you charge</t>
  </si>
  <si>
    <t>Concessions inventory, t-shirts</t>
  </si>
  <si>
    <t>Silent auctions, Golf tournaments, Coaches clinics, Raffles, Gaming events</t>
  </si>
  <si>
    <t xml:space="preserve">  Bank Charges</t>
  </si>
  <si>
    <t xml:space="preserve">  Banquet Expenses</t>
  </si>
  <si>
    <t xml:space="preserve">  Team Apparel</t>
  </si>
  <si>
    <t xml:space="preserve">  Team Equipment</t>
  </si>
  <si>
    <t xml:space="preserve">  Team Meals</t>
  </si>
  <si>
    <t>All banquet expenses, including parent payments</t>
  </si>
  <si>
    <t>All travel expenses - airfare, meals, hotel, transportation</t>
  </si>
  <si>
    <t>All clothing for team members and coaches only</t>
  </si>
  <si>
    <t>Not while traveling</t>
  </si>
  <si>
    <t xml:space="preserve">  Coaches Gifts</t>
  </si>
  <si>
    <t xml:space="preserve">  Parent Booster Apparel</t>
  </si>
  <si>
    <t>Gifts for coaches</t>
  </si>
  <si>
    <t>Ex: t-shirts that parents get for booster membership</t>
  </si>
  <si>
    <t>the night before a competition, the team goes out to eat at a local restaurant.</t>
  </si>
  <si>
    <t xml:space="preserve">  Team Gifts/Awards</t>
  </si>
  <si>
    <t>Gifts or awards for team members</t>
  </si>
  <si>
    <t>Including uniforms, balls, helmets, etc.</t>
  </si>
  <si>
    <t>Type in Booster club name in cell A1 on the July tab.  It will carry over to every other month in the workbook so you do not have to type it in each month.</t>
  </si>
  <si>
    <t xml:space="preserve">  Administrative Expenses</t>
  </si>
  <si>
    <t xml:space="preserve">  Activity Expenses &amp; Fees</t>
  </si>
  <si>
    <t xml:space="preserve">  Uniforms</t>
  </si>
  <si>
    <t xml:space="preserve">  Registrations/Meet Fees/Tournament Fees</t>
  </si>
  <si>
    <t xml:space="preserve">  Venue/Ice Time/Stadium Maintenance</t>
  </si>
  <si>
    <t xml:space="preserve">  Concessions</t>
  </si>
  <si>
    <t xml:space="preserve">  Summer League/Camp Expense/Retreats</t>
  </si>
  <si>
    <t xml:space="preserve">  Tournament Fees</t>
  </si>
  <si>
    <t xml:space="preserve">  Uniform Fees</t>
  </si>
  <si>
    <t xml:space="preserve">  Concession Sales</t>
  </si>
  <si>
    <t xml:space="preserve">  Other Revenue:</t>
  </si>
  <si>
    <t xml:space="preserve">  Advertising Revenue</t>
  </si>
  <si>
    <t xml:space="preserve">  Sponsorship/Program Revenue</t>
  </si>
  <si>
    <t xml:space="preserve">  Banquet Payments</t>
  </si>
  <si>
    <t>Lines 20-28 - When you enter the description in column A, it will automatically populate on the remaining worksheets so you do not need to enter this informaiton every month.</t>
  </si>
  <si>
    <t>Line 30 -  Include silent auctions, golf tournaments, coaching clinics, raffles, gaming events, etc.  Enter detail on separate titled "Special Events".</t>
  </si>
  <si>
    <t>Line 34 - Inventory includes concession stand inventory, t-shirts or apparel not for team members but items that the club holds out for sale.</t>
  </si>
  <si>
    <t>Line 45 - Travel: All away travel expenses including airfare, transportation, hotel, meals</t>
  </si>
  <si>
    <t xml:space="preserve">Line 48 -  Banquet:All banquest expenses including facility rental/deposit, audio or video equipment, food and beverage. </t>
  </si>
  <si>
    <t>Line 49 - Team Apparel: All apparel given to team members, Examples: t-shirts, sweats, sweat shirts, etc.</t>
  </si>
  <si>
    <t>Line 50 - Team Equipment: All items need for the team in order to perform. Examples: balls, pads, helmets, competition uniforms, practice uniforms, etc.</t>
  </si>
  <si>
    <t xml:space="preserve">Line 51 - Team Meals: All meals for team members EXCEPT while traveling. Examples: parent hosts a team breakfast or dinner at their house and the booster club reimburses them for their expense, </t>
  </si>
  <si>
    <t>Line 52 - Team Gifts/Awards: End of year gifts purchased for team members, or special gifts for seniors, awards coach purchases to give to team members.</t>
  </si>
  <si>
    <t>Line 53 - Coaches Gifts: End of year gift purchased for coaches. Try to stay away from cash gifts or gifts cards that can be used as cash.</t>
  </si>
  <si>
    <t>Line 54 - Parent Booster Apparel: Cost of t-shirts, car decals,etc. purchased that parents receive as a result of joining the booster club.</t>
  </si>
  <si>
    <t>Line 16 - This should include only sponsorship revenue included in programs.  That is, the sponsor has provided NO incentives in his advertisement; it consists only of name, address, and logo.</t>
  </si>
  <si>
    <t>Line 17 - This should include advertising revenue from programs.  This is where the sponsor has provided some sort of incentive in his advertisement in addition to his name, address and logo.</t>
  </si>
  <si>
    <t>Line 18 - This line item is for parents/siblings payments for the banquet.</t>
  </si>
  <si>
    <t>Event Name</t>
  </si>
  <si>
    <t xml:space="preserve">    j.)</t>
  </si>
  <si>
    <t xml:space="preserve">    k.)</t>
  </si>
  <si>
    <t xml:space="preserve">    l.)</t>
  </si>
  <si>
    <t xml:space="preserve">    m.)</t>
  </si>
  <si>
    <t xml:space="preserve">    n.)</t>
  </si>
  <si>
    <t>Thunder in the hills</t>
  </si>
  <si>
    <t xml:space="preserve">    a.) Concessions</t>
  </si>
  <si>
    <t xml:space="preserve">    b.) Volunteer Shirts</t>
  </si>
  <si>
    <t xml:space="preserve">    a.) Consessions</t>
  </si>
  <si>
    <t xml:space="preserve">    b.) Judges</t>
  </si>
  <si>
    <t xml:space="preserve">    c.) Hospitality</t>
  </si>
  <si>
    <t xml:space="preserve">    d.) Awards </t>
  </si>
  <si>
    <t xml:space="preserve">    b.) </t>
  </si>
  <si>
    <t xml:space="preserve">    c.) </t>
  </si>
  <si>
    <t xml:space="preserve">    d.) </t>
  </si>
  <si>
    <t xml:space="preserve">    e.) Other</t>
  </si>
  <si>
    <t xml:space="preserve">    c.)  Button Sales</t>
  </si>
  <si>
    <t xml:space="preserve">    d.)  TITH Tshirts</t>
  </si>
  <si>
    <t>Regionals</t>
  </si>
  <si>
    <t xml:space="preserve">    f.)  Supplies</t>
  </si>
  <si>
    <t>Storm Center Invitational</t>
  </si>
  <si>
    <t xml:space="preserve">    e.) Air Grams - 50/50</t>
  </si>
  <si>
    <t xml:space="preserve">    g.)  Seed Money</t>
  </si>
  <si>
    <t xml:space="preserve">    b.)</t>
  </si>
  <si>
    <t xml:space="preserve">    e.) </t>
  </si>
  <si>
    <t xml:space="preserve">     f.) </t>
  </si>
  <si>
    <t xml:space="preserve">    g.)  </t>
  </si>
  <si>
    <t xml:space="preserve">    h.)  </t>
  </si>
  <si>
    <t xml:space="preserve">    i.) </t>
  </si>
  <si>
    <t>Your club name here</t>
  </si>
  <si>
    <t>Lines 66-80 - Other Expenses: Please try to keep to a minimum. If must use these lines, please type in the description in the first month it occurs and it will carry over into the remaining months.</t>
  </si>
  <si>
    <t>All tabs except for July are locked, except for the current month anoiunts (Colum D).  If entering new line items, enter in July and it will carry through other tabs.</t>
  </si>
  <si>
    <t>Special events should be entered on monthly tab but then detailed on Special Events tab.  These are recorded differently on our annual tax return.  Examples of special eevents might be Casino Nights, Golf Scrambles, Thunder in the Hills.  Would NOT include car washes, reeestaurant nights</t>
  </si>
  <si>
    <t xml:space="preserve">    a.) Copy and paste these from June 2023</t>
  </si>
  <si>
    <t xml:space="preserve">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</si>
</sst>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quot;$&quot;#,##0.00"/>
    <numFmt numFmtId="165" formatCode="[$-409]mmmm\ d\,\ yyyy;@"/>
  </numFmts>
  <fonts count="7" x14ac:knownFonts="1">
    <font>
      <sz val="10"/>
      <name val="Arial"/>
    </font>
    <font>
      <sz val="8"/>
      <name val="Arial"/>
      <family val="2"/>
    </font>
    <font>
      <sz val="10"/>
      <name val="Arial"/>
      <family val="2"/>
    </font>
    <font>
      <b/>
      <sz val="10"/>
      <color rgb="FFFF0000"/>
      <name val="Arial"/>
      <family val="2"/>
    </font>
    <font>
      <sz val="10"/>
      <name val="Arial"/>
      <family val="2"/>
    </font>
    <font>
      <u/>
      <sz val="10"/>
      <color theme="10"/>
      <name val="Arial"/>
      <family val="2"/>
    </font>
    <font>
      <u/>
      <sz val="10"/>
      <color theme="11"/>
      <name val="Arial"/>
      <family val="2"/>
    </font>
  </fonts>
  <fills count="2">
    <fill>
      <patternFill patternType="none"/>
    </fill>
    <fill>
      <patternFill patternType="gray125"/>
    </fill>
  </fills>
  <borders count="4">
    <border>
      <left/>
      <right/>
      <top/>
      <bottom/>
      <diagonal/>
    </border>
    <border>
      <left/>
      <right/>
      <top style="thin">
        <color auto="1"/>
      </top>
      <bottom style="thin">
        <color auto="1"/>
      </bottom>
      <diagonal/>
    </border>
    <border>
      <left/>
      <right/>
      <top/>
      <bottom style="thin">
        <color auto="1"/>
      </bottom>
      <diagonal/>
    </border>
    <border>
      <left/>
      <right/>
      <top style="thin">
        <color auto="1"/>
      </top>
      <bottom style="double">
        <color auto="1"/>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7">
    <xf numFmtId="0" fontId="0" fillId="0" borderId="0" xfId="0"/>
    <xf numFmtId="0" fontId="0" fillId="0" borderId="0" xfId="0" applyAlignment="1">
      <alignment wrapText="1"/>
    </xf>
    <xf numFmtId="0" fontId="0" fillId="0" borderId="0" xfId="0" applyAlignment="1">
      <alignment horizontal="centerContinuous"/>
    </xf>
    <xf numFmtId="0" fontId="0" fillId="0" borderId="0" xfId="0" quotePrefix="1"/>
    <xf numFmtId="7" fontId="0" fillId="0" borderId="0" xfId="0" applyNumberFormat="1"/>
    <xf numFmtId="39" fontId="0" fillId="0" borderId="0" xfId="0" applyNumberFormat="1"/>
    <xf numFmtId="39" fontId="0" fillId="0" borderId="2" xfId="0" applyNumberFormat="1" applyBorder="1"/>
    <xf numFmtId="39" fontId="0" fillId="0" borderId="1" xfId="0" applyNumberFormat="1" applyBorder="1"/>
    <xf numFmtId="7" fontId="0" fillId="0" borderId="3" xfId="0" applyNumberFormat="1" applyBorder="1"/>
    <xf numFmtId="0" fontId="0" fillId="0" borderId="2" xfId="0" applyBorder="1" applyAlignment="1">
      <alignment horizontal="centerContinuous"/>
    </xf>
    <xf numFmtId="0" fontId="0" fillId="0" borderId="2" xfId="0" applyBorder="1" applyAlignment="1">
      <alignment horizontal="centerContinuous" wrapText="1"/>
    </xf>
    <xf numFmtId="164" fontId="0" fillId="0" borderId="0" xfId="0" applyNumberFormat="1"/>
    <xf numFmtId="0" fontId="0" fillId="0" borderId="0" xfId="0" applyAlignment="1">
      <alignment horizontal="centerContinuous" wrapText="1"/>
    </xf>
    <xf numFmtId="164" fontId="0" fillId="0" borderId="3" xfId="0" applyNumberFormat="1" applyBorder="1"/>
    <xf numFmtId="165" fontId="0" fillId="0" borderId="0" xfId="0" applyNumberFormat="1" applyAlignment="1">
      <alignment horizontal="centerContinuous"/>
    </xf>
    <xf numFmtId="0" fontId="2" fillId="0" borderId="0" xfId="0" applyFont="1" applyAlignment="1">
      <alignment horizontal="centerContinuous"/>
    </xf>
    <xf numFmtId="0" fontId="0" fillId="0" borderId="0" xfId="0" applyAlignment="1">
      <alignment horizontal="center"/>
    </xf>
    <xf numFmtId="0" fontId="2" fillId="0" borderId="0" xfId="0" applyFont="1"/>
    <xf numFmtId="0" fontId="2" fillId="0" borderId="0" xfId="0" quotePrefix="1" applyFont="1"/>
    <xf numFmtId="0" fontId="3" fillId="0" borderId="0" xfId="0" applyFont="1"/>
    <xf numFmtId="0" fontId="0" fillId="0" borderId="0" xfId="0" applyProtection="1">
      <protection locked="0"/>
    </xf>
    <xf numFmtId="39" fontId="0" fillId="0" borderId="0" xfId="0" applyNumberFormat="1" applyProtection="1">
      <protection locked="0"/>
    </xf>
    <xf numFmtId="39" fontId="0" fillId="0" borderId="2" xfId="0" applyNumberFormat="1" applyBorder="1" applyProtection="1">
      <protection locked="0"/>
    </xf>
    <xf numFmtId="39" fontId="0" fillId="0" borderId="1" xfId="0" applyNumberFormat="1" applyBorder="1" applyProtection="1">
      <protection locked="0"/>
    </xf>
    <xf numFmtId="0" fontId="0" fillId="0" borderId="0" xfId="0" applyAlignment="1">
      <alignment horizontal="left" wrapText="1"/>
    </xf>
    <xf numFmtId="0" fontId="0" fillId="0" borderId="0" xfId="0" applyAlignment="1">
      <alignment horizontal="left"/>
    </xf>
    <xf numFmtId="0" fontId="0" fillId="0" borderId="2" xfId="0" applyBorder="1" applyAlignment="1">
      <alignment horizontal="center"/>
    </xf>
    <xf numFmtId="43" fontId="0" fillId="0" borderId="0" xfId="1" applyFont="1"/>
    <xf numFmtId="44" fontId="0" fillId="0" borderId="1" xfId="2" applyFont="1" applyBorder="1"/>
    <xf numFmtId="44" fontId="0" fillId="0" borderId="0" xfId="2" applyFont="1"/>
    <xf numFmtId="0" fontId="0" fillId="0" borderId="0" xfId="0" applyAlignment="1" applyProtection="1">
      <alignment horizontal="left" wrapText="1"/>
      <protection locked="0"/>
    </xf>
    <xf numFmtId="0" fontId="0" fillId="0" borderId="0" xfId="0" applyAlignment="1" applyProtection="1">
      <alignment horizontal="left"/>
      <protection locked="0"/>
    </xf>
    <xf numFmtId="0" fontId="0" fillId="0" borderId="2" xfId="0" applyBorder="1" applyAlignment="1" applyProtection="1">
      <alignment horizontal="center"/>
      <protection locked="0"/>
    </xf>
    <xf numFmtId="164" fontId="0" fillId="0" borderId="0" xfId="0" applyNumberFormat="1" applyProtection="1">
      <protection locked="0"/>
    </xf>
    <xf numFmtId="43" fontId="0" fillId="0" borderId="0" xfId="1" applyFont="1" applyProtection="1">
      <protection locked="0"/>
    </xf>
    <xf numFmtId="0" fontId="2" fillId="0" borderId="0" xfId="0" applyFont="1" applyProtection="1">
      <protection locked="0"/>
    </xf>
    <xf numFmtId="2" fontId="0" fillId="0" borderId="0" xfId="2" applyNumberFormat="1" applyFont="1" applyAlignment="1" applyProtection="1">
      <alignment horizontal="right"/>
      <protection locked="0"/>
    </xf>
  </cellXfs>
  <cellStyles count="5">
    <cellStyle name="Comma" xfId="1" builtinId="3"/>
    <cellStyle name="Currency" xfId="2" builtinId="4"/>
    <cellStyle name="Followed Hyperlink" xfId="4" builtinId="9" hidden="1"/>
    <cellStyle name="Hyperlink" xfId="3"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A1:C43"/>
  <sheetViews>
    <sheetView topLeftCell="A7" workbookViewId="0">
      <selection activeCell="A44" sqref="A44"/>
    </sheetView>
  </sheetViews>
  <sheetFormatPr baseColWidth="10" defaultColWidth="8.83203125" defaultRowHeight="13" x14ac:dyDescent="0.15"/>
  <cols>
    <col min="1" max="1" width="3" customWidth="1"/>
  </cols>
  <sheetData>
    <row r="1" spans="1:2" x14ac:dyDescent="0.15">
      <c r="A1" t="s">
        <v>51</v>
      </c>
    </row>
    <row r="4" spans="1:2" x14ac:dyDescent="0.15">
      <c r="A4" s="16">
        <v>1</v>
      </c>
      <c r="B4" t="s">
        <v>137</v>
      </c>
    </row>
    <row r="5" spans="1:2" x14ac:dyDescent="0.15">
      <c r="A5" s="16"/>
    </row>
    <row r="6" spans="1:2" x14ac:dyDescent="0.15">
      <c r="A6" s="16">
        <v>2</v>
      </c>
      <c r="B6" t="s">
        <v>76</v>
      </c>
    </row>
    <row r="7" spans="1:2" x14ac:dyDescent="0.15">
      <c r="A7" s="16"/>
    </row>
    <row r="8" spans="1:2" x14ac:dyDescent="0.15">
      <c r="A8" s="16">
        <v>3</v>
      </c>
      <c r="B8" t="s">
        <v>52</v>
      </c>
    </row>
    <row r="9" spans="1:2" x14ac:dyDescent="0.15">
      <c r="A9" s="16"/>
    </row>
    <row r="10" spans="1:2" x14ac:dyDescent="0.15">
      <c r="A10" s="16">
        <v>4</v>
      </c>
      <c r="B10" s="17" t="s">
        <v>56</v>
      </c>
    </row>
    <row r="11" spans="1:2" x14ac:dyDescent="0.15">
      <c r="A11" s="16"/>
    </row>
    <row r="12" spans="1:2" x14ac:dyDescent="0.15">
      <c r="A12" s="16">
        <v>5</v>
      </c>
      <c r="B12" t="s">
        <v>102</v>
      </c>
    </row>
    <row r="13" spans="1:2" x14ac:dyDescent="0.15">
      <c r="A13" s="16"/>
    </row>
    <row r="14" spans="1:2" x14ac:dyDescent="0.15">
      <c r="A14" s="16">
        <v>6</v>
      </c>
      <c r="B14" t="s">
        <v>103</v>
      </c>
    </row>
    <row r="15" spans="1:2" x14ac:dyDescent="0.15">
      <c r="A15" s="16"/>
    </row>
    <row r="16" spans="1:2" x14ac:dyDescent="0.15">
      <c r="A16" s="16">
        <f>A14+1</f>
        <v>7</v>
      </c>
      <c r="B16" t="s">
        <v>104</v>
      </c>
    </row>
    <row r="17" spans="1:3" x14ac:dyDescent="0.15">
      <c r="A17" s="16"/>
    </row>
    <row r="18" spans="1:3" x14ac:dyDescent="0.15">
      <c r="A18" s="16">
        <f>A16+1</f>
        <v>8</v>
      </c>
      <c r="B18" s="17" t="s">
        <v>91</v>
      </c>
    </row>
    <row r="19" spans="1:3" x14ac:dyDescent="0.15">
      <c r="A19" s="16"/>
    </row>
    <row r="20" spans="1:3" x14ac:dyDescent="0.15">
      <c r="A20" s="16">
        <f>A18+1</f>
        <v>9</v>
      </c>
      <c r="B20" s="17" t="s">
        <v>92</v>
      </c>
    </row>
    <row r="21" spans="1:3" x14ac:dyDescent="0.15">
      <c r="A21" s="16"/>
    </row>
    <row r="22" spans="1:3" x14ac:dyDescent="0.15">
      <c r="A22" s="16">
        <f>A20+1</f>
        <v>10</v>
      </c>
      <c r="B22" s="17" t="s">
        <v>93</v>
      </c>
    </row>
    <row r="23" spans="1:3" x14ac:dyDescent="0.15">
      <c r="A23" s="16"/>
    </row>
    <row r="24" spans="1:3" x14ac:dyDescent="0.15">
      <c r="A24" s="16">
        <f>A22+1</f>
        <v>11</v>
      </c>
      <c r="B24" s="17" t="s">
        <v>94</v>
      </c>
    </row>
    <row r="25" spans="1:3" x14ac:dyDescent="0.15">
      <c r="A25" s="16"/>
    </row>
    <row r="26" spans="1:3" x14ac:dyDescent="0.15">
      <c r="A26" s="16">
        <f>A24+1</f>
        <v>12</v>
      </c>
      <c r="B26" s="17" t="s">
        <v>95</v>
      </c>
    </row>
    <row r="27" spans="1:3" x14ac:dyDescent="0.15">
      <c r="A27" s="16"/>
    </row>
    <row r="28" spans="1:3" x14ac:dyDescent="0.15">
      <c r="A28" s="16">
        <f>A26+1</f>
        <v>13</v>
      </c>
      <c r="B28" s="17" t="s">
        <v>96</v>
      </c>
    </row>
    <row r="29" spans="1:3" x14ac:dyDescent="0.15">
      <c r="A29" s="16"/>
    </row>
    <row r="30" spans="1:3" x14ac:dyDescent="0.15">
      <c r="A30" s="16">
        <f>A28+1</f>
        <v>14</v>
      </c>
      <c r="B30" s="17" t="s">
        <v>97</v>
      </c>
    </row>
    <row r="31" spans="1:3" x14ac:dyDescent="0.15">
      <c r="A31" s="16"/>
      <c r="C31" s="17" t="s">
        <v>72</v>
      </c>
    </row>
    <row r="32" spans="1:3" x14ac:dyDescent="0.15">
      <c r="A32" s="16"/>
      <c r="C32" s="17"/>
    </row>
    <row r="33" spans="1:2" x14ac:dyDescent="0.15">
      <c r="A33" s="16">
        <f>A30+1</f>
        <v>15</v>
      </c>
      <c r="B33" s="17" t="s">
        <v>98</v>
      </c>
    </row>
    <row r="34" spans="1:2" x14ac:dyDescent="0.15">
      <c r="A34" s="16"/>
    </row>
    <row r="35" spans="1:2" x14ac:dyDescent="0.15">
      <c r="A35" s="16">
        <f>A33+1</f>
        <v>16</v>
      </c>
      <c r="B35" s="17" t="s">
        <v>99</v>
      </c>
    </row>
    <row r="36" spans="1:2" x14ac:dyDescent="0.15">
      <c r="A36" s="16"/>
    </row>
    <row r="37" spans="1:2" x14ac:dyDescent="0.15">
      <c r="A37" s="16">
        <f>A35+1</f>
        <v>17</v>
      </c>
      <c r="B37" s="17" t="s">
        <v>100</v>
      </c>
    </row>
    <row r="39" spans="1:2" x14ac:dyDescent="0.15">
      <c r="A39" s="16">
        <f>A37+1</f>
        <v>18</v>
      </c>
      <c r="B39" s="17" t="s">
        <v>101</v>
      </c>
    </row>
    <row r="41" spans="1:2" x14ac:dyDescent="0.15">
      <c r="A41">
        <v>19</v>
      </c>
      <c r="B41" s="17" t="s">
        <v>136</v>
      </c>
    </row>
    <row r="43" spans="1:2" x14ac:dyDescent="0.15">
      <c r="A43">
        <v>20</v>
      </c>
      <c r="B43" t="s">
        <v>138</v>
      </c>
    </row>
  </sheetData>
  <phoneticPr fontId="1" type="noConversion"/>
  <pageMargins left="0.75" right="0.75" top="1" bottom="1" header="0.5" footer="0.5"/>
  <pageSetup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87"/>
  <sheetViews>
    <sheetView workbookViewId="0">
      <selection activeCell="C9" sqref="C9"/>
    </sheetView>
  </sheetViews>
  <sheetFormatPr baseColWidth="10" defaultColWidth="8.83203125" defaultRowHeight="13" x14ac:dyDescent="0.15"/>
  <cols>
    <col min="1" max="1" width="33.6640625" customWidth="1"/>
    <col min="2" max="2" width="2.6640625" customWidth="1"/>
    <col min="3" max="4" width="12.6640625" customWidth="1"/>
    <col min="5" max="5" width="2.6640625" customWidth="1"/>
    <col min="6" max="7" width="12.6640625" customWidth="1"/>
    <col min="8" max="8" width="2.6640625" customWidth="1"/>
  </cols>
  <sheetData>
    <row r="1" spans="1:9" x14ac:dyDescent="0.15">
      <c r="A1" s="2" t="str">
        <f>July!A1</f>
        <v>Your club name here</v>
      </c>
      <c r="B1" s="2"/>
      <c r="C1" s="2"/>
      <c r="D1" s="2"/>
      <c r="E1" s="2"/>
      <c r="F1" s="2"/>
      <c r="G1" s="2"/>
      <c r="I1" s="19" t="s">
        <v>53</v>
      </c>
    </row>
    <row r="2" spans="1:9" x14ac:dyDescent="0.15">
      <c r="A2" s="2" t="s">
        <v>0</v>
      </c>
      <c r="B2" s="2"/>
      <c r="C2" s="2"/>
      <c r="D2" s="2"/>
      <c r="E2" s="2"/>
      <c r="F2" s="2"/>
      <c r="G2" s="2"/>
      <c r="I2" s="19"/>
    </row>
    <row r="3" spans="1:9" x14ac:dyDescent="0.15">
      <c r="A3" s="14">
        <v>45382</v>
      </c>
      <c r="B3" s="2"/>
      <c r="C3" s="2"/>
      <c r="D3" s="2"/>
      <c r="E3" s="2"/>
      <c r="F3" s="2"/>
      <c r="G3" s="2"/>
      <c r="I3" s="19"/>
    </row>
    <row r="4" spans="1:9" x14ac:dyDescent="0.15">
      <c r="I4" s="19"/>
    </row>
    <row r="5" spans="1:9" ht="14" x14ac:dyDescent="0.15">
      <c r="C5" s="9" t="s">
        <v>2</v>
      </c>
      <c r="D5" s="10"/>
      <c r="E5" s="1" t="s">
        <v>3</v>
      </c>
      <c r="F5" s="9" t="s">
        <v>4</v>
      </c>
      <c r="G5" s="10"/>
      <c r="I5" s="19"/>
    </row>
    <row r="6" spans="1:9" x14ac:dyDescent="0.15">
      <c r="A6" t="s">
        <v>1</v>
      </c>
      <c r="D6" s="4">
        <f>+Feb!D84</f>
        <v>0</v>
      </c>
      <c r="G6" s="4">
        <f>+July!G6</f>
        <v>0</v>
      </c>
      <c r="I6" s="19"/>
    </row>
    <row r="7" spans="1:9" x14ac:dyDescent="0.15">
      <c r="I7" s="19"/>
    </row>
    <row r="8" spans="1:9" x14ac:dyDescent="0.15">
      <c r="A8" t="s">
        <v>5</v>
      </c>
      <c r="I8" s="19"/>
    </row>
    <row r="9" spans="1:9" x14ac:dyDescent="0.15">
      <c r="A9" t="str">
        <f>July!A9</f>
        <v xml:space="preserve">  Cash contributions, gifts or grants</v>
      </c>
      <c r="C9" s="20"/>
      <c r="D9" s="21">
        <v>0</v>
      </c>
      <c r="G9" s="5">
        <f>Feb!G9+Mar!D9</f>
        <v>0</v>
      </c>
      <c r="I9" s="19" t="s">
        <v>54</v>
      </c>
    </row>
    <row r="10" spans="1:9" x14ac:dyDescent="0.15">
      <c r="A10" t="str">
        <f>July!A10</f>
        <v xml:space="preserve">  Non Cash contributions  </v>
      </c>
      <c r="C10" s="20"/>
      <c r="D10" s="21">
        <v>0</v>
      </c>
      <c r="G10" s="5">
        <f>Feb!G10+Mar!D10</f>
        <v>0</v>
      </c>
      <c r="I10" s="19"/>
    </row>
    <row r="11" spans="1:9" x14ac:dyDescent="0.15">
      <c r="A11" t="str">
        <f>July!A11</f>
        <v xml:space="preserve">  Membership dues </v>
      </c>
      <c r="C11" s="20"/>
      <c r="D11" s="21">
        <v>0</v>
      </c>
      <c r="G11" s="5">
        <f>Feb!G11+Mar!D11</f>
        <v>0</v>
      </c>
      <c r="I11" s="19" t="s">
        <v>55</v>
      </c>
    </row>
    <row r="12" spans="1:9" x14ac:dyDescent="0.15">
      <c r="A12" t="str">
        <f>July!A12</f>
        <v xml:space="preserve">  Interest income </v>
      </c>
      <c r="C12" s="20"/>
      <c r="D12" s="21">
        <v>0</v>
      </c>
      <c r="G12" s="5">
        <f>Feb!G12+Mar!D12</f>
        <v>0</v>
      </c>
      <c r="I12" s="19"/>
    </row>
    <row r="13" spans="1:9" x14ac:dyDescent="0.15">
      <c r="A13" t="str">
        <f>July!A13</f>
        <v xml:space="preserve">  Tournament Fees</v>
      </c>
      <c r="C13" s="20"/>
      <c r="D13" s="21">
        <v>0</v>
      </c>
      <c r="G13" s="5">
        <f>Feb!G13+Mar!D13</f>
        <v>0</v>
      </c>
      <c r="I13" s="19"/>
    </row>
    <row r="14" spans="1:9" x14ac:dyDescent="0.15">
      <c r="A14" t="str">
        <f>July!A14</f>
        <v xml:space="preserve">  Uniform Fees</v>
      </c>
      <c r="C14" s="20"/>
      <c r="D14" s="21">
        <v>0</v>
      </c>
      <c r="G14" s="5">
        <f>Feb!G14+Mar!D14</f>
        <v>0</v>
      </c>
      <c r="I14" s="19"/>
    </row>
    <row r="15" spans="1:9" x14ac:dyDescent="0.15">
      <c r="A15" t="str">
        <f>July!A15</f>
        <v xml:space="preserve">  Concession Sales</v>
      </c>
      <c r="C15" s="20"/>
      <c r="D15" s="21">
        <v>0</v>
      </c>
      <c r="G15" s="5">
        <f>Feb!G15+Mar!D15</f>
        <v>0</v>
      </c>
      <c r="I15" s="19"/>
    </row>
    <row r="16" spans="1:9" ht="12" customHeight="1" x14ac:dyDescent="0.15">
      <c r="A16" t="str">
        <f>July!A16</f>
        <v xml:space="preserve">  Sponsorship/Program Revenue</v>
      </c>
      <c r="C16" s="20"/>
      <c r="D16" s="21">
        <v>0</v>
      </c>
      <c r="G16" s="5">
        <f>Feb!G16+Mar!D16</f>
        <v>0</v>
      </c>
      <c r="I16" s="19"/>
    </row>
    <row r="17" spans="1:9" ht="12" customHeight="1" x14ac:dyDescent="0.15">
      <c r="A17" t="str">
        <f>July!A17</f>
        <v xml:space="preserve">  Advertising Revenue</v>
      </c>
      <c r="C17" s="20"/>
      <c r="D17" s="21">
        <v>0</v>
      </c>
      <c r="G17" s="5">
        <f>Feb!G17+Mar!D17</f>
        <v>0</v>
      </c>
      <c r="I17" s="19"/>
    </row>
    <row r="18" spans="1:9" ht="12" customHeight="1" x14ac:dyDescent="0.15">
      <c r="A18" t="str">
        <f>July!A18</f>
        <v xml:space="preserve">  Banquet Payments</v>
      </c>
      <c r="C18" s="20"/>
      <c r="D18" s="21">
        <v>0</v>
      </c>
      <c r="G18" s="5">
        <f>Feb!G18+Mar!D18</f>
        <v>0</v>
      </c>
      <c r="I18" s="19"/>
    </row>
    <row r="19" spans="1:9" x14ac:dyDescent="0.15">
      <c r="A19" t="str">
        <f>July!A19</f>
        <v xml:space="preserve">  Other Revenue:</v>
      </c>
      <c r="C19" s="20"/>
      <c r="D19" s="21"/>
      <c r="G19" s="5"/>
      <c r="I19" s="19"/>
    </row>
    <row r="20" spans="1:9" x14ac:dyDescent="0.15">
      <c r="A20" t="str">
        <f>Feb!A20</f>
        <v xml:space="preserve">    a.) Copy and paste these from June 2023</v>
      </c>
      <c r="C20" s="20"/>
      <c r="D20" s="21">
        <v>0</v>
      </c>
      <c r="G20" s="5">
        <f>Feb!G20+Mar!D20</f>
        <v>0</v>
      </c>
      <c r="I20" s="19"/>
    </row>
    <row r="21" spans="1:9" x14ac:dyDescent="0.15">
      <c r="A21" t="str">
        <f>Feb!A21</f>
        <v xml:space="preserve">    b.)</v>
      </c>
      <c r="C21" s="20"/>
      <c r="D21" s="21">
        <v>0</v>
      </c>
      <c r="G21" s="5">
        <f>Feb!G21+Mar!D21</f>
        <v>0</v>
      </c>
      <c r="I21" s="19"/>
    </row>
    <row r="22" spans="1:9" x14ac:dyDescent="0.15">
      <c r="A22" t="str">
        <f>Feb!A22</f>
        <v xml:space="preserve">    c.) </v>
      </c>
      <c r="C22" s="20"/>
      <c r="D22" s="21">
        <v>0</v>
      </c>
      <c r="G22" s="5">
        <f>Feb!G22+Mar!D22</f>
        <v>0</v>
      </c>
      <c r="I22" s="19"/>
    </row>
    <row r="23" spans="1:9" x14ac:dyDescent="0.15">
      <c r="A23" t="str">
        <f>Feb!A23</f>
        <v xml:space="preserve">    d.) </v>
      </c>
      <c r="C23" s="20"/>
      <c r="D23" s="21">
        <v>0</v>
      </c>
      <c r="G23" s="5">
        <f>Feb!G23+Mar!D23</f>
        <v>0</v>
      </c>
      <c r="I23" s="19"/>
    </row>
    <row r="24" spans="1:9" x14ac:dyDescent="0.15">
      <c r="A24" t="str">
        <f>Feb!A24</f>
        <v xml:space="preserve">    e.) </v>
      </c>
      <c r="C24" s="20"/>
      <c r="D24" s="21">
        <v>0</v>
      </c>
      <c r="G24" s="5">
        <f>Feb!G24+Mar!D24</f>
        <v>0</v>
      </c>
      <c r="I24" s="19"/>
    </row>
    <row r="25" spans="1:9" x14ac:dyDescent="0.15">
      <c r="A25" t="str">
        <f>Feb!A25</f>
        <v xml:space="preserve">     f.) </v>
      </c>
      <c r="C25" s="20"/>
      <c r="D25" s="21">
        <v>0</v>
      </c>
      <c r="G25" s="5">
        <f>Feb!G25+Mar!D25</f>
        <v>0</v>
      </c>
      <c r="I25" s="19"/>
    </row>
    <row r="26" spans="1:9" x14ac:dyDescent="0.15">
      <c r="A26" t="str">
        <f>Feb!A26</f>
        <v xml:space="preserve">    g.)  </v>
      </c>
      <c r="C26" s="20"/>
      <c r="D26" s="21">
        <v>0</v>
      </c>
      <c r="G26" s="5">
        <f>Feb!G26+Mar!D26</f>
        <v>0</v>
      </c>
      <c r="I26" s="19"/>
    </row>
    <row r="27" spans="1:9" x14ac:dyDescent="0.15">
      <c r="A27" t="str">
        <f>Feb!A27</f>
        <v xml:space="preserve">    h.)  </v>
      </c>
      <c r="C27" s="20"/>
      <c r="D27" s="21">
        <v>0</v>
      </c>
      <c r="G27" s="5">
        <f>Feb!G27+Mar!D27</f>
        <v>0</v>
      </c>
      <c r="I27" s="19"/>
    </row>
    <row r="28" spans="1:9" x14ac:dyDescent="0.15">
      <c r="A28" t="str">
        <f>Feb!A28</f>
        <v xml:space="preserve">    i.)</v>
      </c>
      <c r="C28" s="20"/>
      <c r="D28" s="21">
        <v>0</v>
      </c>
      <c r="G28" s="5">
        <f>Feb!G28+Mar!D28</f>
        <v>0</v>
      </c>
      <c r="I28" s="19"/>
    </row>
    <row r="29" spans="1:9" x14ac:dyDescent="0.15">
      <c r="A29" t="str">
        <f>Feb!A29</f>
        <v xml:space="preserve">    j.)</v>
      </c>
      <c r="C29" s="20"/>
      <c r="D29" s="21">
        <v>0</v>
      </c>
      <c r="G29" s="5">
        <f>Feb!G29+Mar!D29</f>
        <v>0</v>
      </c>
      <c r="I29" s="19"/>
    </row>
    <row r="30" spans="1:9" x14ac:dyDescent="0.15">
      <c r="A30" t="str">
        <f>Feb!A30</f>
        <v xml:space="preserve">    k.)</v>
      </c>
      <c r="C30" s="20"/>
      <c r="D30" s="21">
        <v>0</v>
      </c>
      <c r="G30" s="5">
        <f>Feb!G30+Mar!D30</f>
        <v>0</v>
      </c>
      <c r="I30" s="19"/>
    </row>
    <row r="31" spans="1:9" x14ac:dyDescent="0.15">
      <c r="A31" t="str">
        <f>Feb!A31</f>
        <v xml:space="preserve">    l.)</v>
      </c>
      <c r="C31" s="20"/>
      <c r="D31" s="21">
        <v>0</v>
      </c>
      <c r="G31" s="5">
        <f>Feb!G31+Mar!D31</f>
        <v>0</v>
      </c>
      <c r="I31" s="19"/>
    </row>
    <row r="32" spans="1:9" x14ac:dyDescent="0.15">
      <c r="A32" t="str">
        <f>Feb!A32</f>
        <v xml:space="preserve">    m.)</v>
      </c>
      <c r="C32" s="20"/>
      <c r="D32" s="21">
        <v>0</v>
      </c>
      <c r="G32" s="5">
        <f>Feb!G32+Mar!D32</f>
        <v>0</v>
      </c>
      <c r="I32" s="19"/>
    </row>
    <row r="33" spans="1:9" x14ac:dyDescent="0.15">
      <c r="A33" t="str">
        <f>Feb!A33</f>
        <v xml:space="preserve">    n.)</v>
      </c>
      <c r="C33" s="20"/>
      <c r="D33" s="21">
        <v>0</v>
      </c>
      <c r="G33" s="5">
        <f>Feb!G33+Mar!D33</f>
        <v>0</v>
      </c>
      <c r="I33" s="19"/>
    </row>
    <row r="34" spans="1:9" x14ac:dyDescent="0.15">
      <c r="C34" s="20"/>
      <c r="D34" s="20"/>
      <c r="I34" s="19"/>
    </row>
    <row r="35" spans="1:9" x14ac:dyDescent="0.15">
      <c r="A35" t="s">
        <v>38</v>
      </c>
      <c r="C35" s="21">
        <v>0</v>
      </c>
      <c r="D35" s="20"/>
      <c r="F35" s="5">
        <f>Feb!F35+Mar!C35</f>
        <v>0</v>
      </c>
      <c r="H35" t="s">
        <v>3</v>
      </c>
      <c r="I35" s="19" t="s">
        <v>58</v>
      </c>
    </row>
    <row r="36" spans="1:9" x14ac:dyDescent="0.15">
      <c r="A36" t="s">
        <v>39</v>
      </c>
      <c r="C36" s="22">
        <v>0</v>
      </c>
      <c r="D36" s="20"/>
      <c r="F36" s="6">
        <f>Feb!F36+Mar!C36</f>
        <v>0</v>
      </c>
      <c r="H36" t="s">
        <v>3</v>
      </c>
      <c r="I36" s="19"/>
    </row>
    <row r="37" spans="1:9" x14ac:dyDescent="0.15">
      <c r="A37" t="s">
        <v>11</v>
      </c>
      <c r="C37" s="20" t="s">
        <v>3</v>
      </c>
      <c r="D37" s="21">
        <f>+C35-C36</f>
        <v>0</v>
      </c>
      <c r="F37" t="s">
        <v>3</v>
      </c>
      <c r="G37" s="5">
        <f>+F35-F36</f>
        <v>0</v>
      </c>
      <c r="I37" s="19"/>
    </row>
    <row r="38" spans="1:9" x14ac:dyDescent="0.15">
      <c r="C38" s="20"/>
      <c r="D38" s="20"/>
      <c r="I38" s="19"/>
    </row>
    <row r="39" spans="1:9" x14ac:dyDescent="0.15">
      <c r="A39" t="s">
        <v>12</v>
      </c>
      <c r="C39" s="21">
        <v>0</v>
      </c>
      <c r="D39" s="20"/>
      <c r="F39" s="5">
        <f>Feb!F39+Mar!C39</f>
        <v>0</v>
      </c>
      <c r="I39" s="19" t="s">
        <v>57</v>
      </c>
    </row>
    <row r="40" spans="1:9" x14ac:dyDescent="0.15">
      <c r="A40" t="s">
        <v>25</v>
      </c>
      <c r="C40" s="22">
        <v>0</v>
      </c>
      <c r="D40" s="20"/>
      <c r="F40" s="6">
        <f>Feb!F40+Mar!C40</f>
        <v>0</v>
      </c>
      <c r="I40" s="19"/>
    </row>
    <row r="41" spans="1:9" x14ac:dyDescent="0.15">
      <c r="A41" t="s">
        <v>26</v>
      </c>
      <c r="C41" s="20" t="s">
        <v>3</v>
      </c>
      <c r="D41" s="21">
        <f>+C39-C40</f>
        <v>0</v>
      </c>
      <c r="F41" t="s">
        <v>3</v>
      </c>
      <c r="G41" s="5">
        <f>+F39-F40</f>
        <v>0</v>
      </c>
      <c r="I41" s="19"/>
    </row>
    <row r="42" spans="1:9" x14ac:dyDescent="0.15">
      <c r="C42" s="20"/>
      <c r="D42" s="20"/>
      <c r="I42" s="19"/>
    </row>
    <row r="43" spans="1:9" x14ac:dyDescent="0.15">
      <c r="A43" t="s">
        <v>13</v>
      </c>
      <c r="C43" s="20"/>
      <c r="D43" s="23">
        <f>SUM(D8:D41)</f>
        <v>0</v>
      </c>
      <c r="G43" s="7">
        <f>SUM(G8:G41)</f>
        <v>0</v>
      </c>
      <c r="I43" s="19"/>
    </row>
    <row r="44" spans="1:9" x14ac:dyDescent="0.15">
      <c r="C44" s="20"/>
      <c r="D44" s="20"/>
      <c r="I44" s="19"/>
    </row>
    <row r="45" spans="1:9" x14ac:dyDescent="0.15">
      <c r="A45" t="s">
        <v>14</v>
      </c>
      <c r="C45" s="20"/>
      <c r="D45" s="20"/>
      <c r="I45" s="19"/>
    </row>
    <row r="46" spans="1:9" x14ac:dyDescent="0.15">
      <c r="A46" t="str">
        <f>July!A46</f>
        <v xml:space="preserve">  Thunder Board Dues</v>
      </c>
      <c r="C46" s="20"/>
      <c r="D46" s="21">
        <v>0</v>
      </c>
      <c r="G46" s="5">
        <f>Feb!G46+Mar!D46</f>
        <v>0</v>
      </c>
      <c r="I46" s="19"/>
    </row>
    <row r="47" spans="1:9" x14ac:dyDescent="0.15">
      <c r="A47" t="str">
        <f>July!A47</f>
        <v xml:space="preserve">  Supplies </v>
      </c>
      <c r="C47" s="20"/>
      <c r="D47" s="21">
        <v>0</v>
      </c>
      <c r="G47" s="5">
        <f>Feb!G47+Mar!D47</f>
        <v>0</v>
      </c>
      <c r="I47" s="19"/>
    </row>
    <row r="48" spans="1:9" x14ac:dyDescent="0.15">
      <c r="A48" t="str">
        <f>July!A48</f>
        <v xml:space="preserve">  Postage</v>
      </c>
      <c r="C48" s="20"/>
      <c r="D48" s="21">
        <v>0</v>
      </c>
      <c r="G48" s="5">
        <f>Feb!G48+Mar!D48</f>
        <v>0</v>
      </c>
      <c r="I48" s="19"/>
    </row>
    <row r="49" spans="1:9" x14ac:dyDescent="0.15">
      <c r="A49" t="str">
        <f>July!A49</f>
        <v xml:space="preserve">  Printing</v>
      </c>
      <c r="C49" s="20"/>
      <c r="D49" s="21">
        <v>0</v>
      </c>
      <c r="G49" s="5">
        <f>Feb!G49+Mar!D49</f>
        <v>0</v>
      </c>
      <c r="I49" s="19"/>
    </row>
    <row r="50" spans="1:9" x14ac:dyDescent="0.15">
      <c r="A50" t="str">
        <f>July!A50</f>
        <v xml:space="preserve">  Travel</v>
      </c>
      <c r="C50" s="20"/>
      <c r="D50" s="21">
        <v>0</v>
      </c>
      <c r="G50" s="5">
        <f>Feb!G50+Mar!D50</f>
        <v>0</v>
      </c>
      <c r="I50" s="19" t="s">
        <v>65</v>
      </c>
    </row>
    <row r="51" spans="1:9" x14ac:dyDescent="0.15">
      <c r="A51" t="str">
        <f>July!A51</f>
        <v xml:space="preserve">  Administrative Expenses</v>
      </c>
      <c r="C51" s="20"/>
      <c r="D51" s="21">
        <v>0</v>
      </c>
      <c r="G51" s="5">
        <f>Feb!G51+Mar!D51</f>
        <v>0</v>
      </c>
      <c r="I51" s="19"/>
    </row>
    <row r="52" spans="1:9" x14ac:dyDescent="0.15">
      <c r="A52" t="str">
        <f>July!A52</f>
        <v xml:space="preserve">  Bank Charges</v>
      </c>
      <c r="C52" s="20"/>
      <c r="D52" s="21">
        <v>0</v>
      </c>
      <c r="G52" s="5">
        <f>Feb!G52+Mar!D52</f>
        <v>0</v>
      </c>
      <c r="I52" s="19"/>
    </row>
    <row r="53" spans="1:9" x14ac:dyDescent="0.15">
      <c r="A53" t="str">
        <f>July!A53</f>
        <v xml:space="preserve">  Banquet Expenses</v>
      </c>
      <c r="C53" s="20"/>
      <c r="D53" s="21">
        <v>0</v>
      </c>
      <c r="G53" s="5">
        <f>Feb!G53+Mar!D53</f>
        <v>0</v>
      </c>
      <c r="I53" s="19" t="s">
        <v>64</v>
      </c>
    </row>
    <row r="54" spans="1:9" x14ac:dyDescent="0.15">
      <c r="A54" t="str">
        <f>July!A54</f>
        <v xml:space="preserve">  Team Apparel</v>
      </c>
      <c r="C54" s="20"/>
      <c r="D54" s="21">
        <v>0</v>
      </c>
      <c r="G54" s="5">
        <f>Feb!G54+Mar!D54</f>
        <v>0</v>
      </c>
      <c r="I54" s="19" t="s">
        <v>66</v>
      </c>
    </row>
    <row r="55" spans="1:9" x14ac:dyDescent="0.15">
      <c r="A55" t="str">
        <f>July!A55</f>
        <v xml:space="preserve">  Team Equipment</v>
      </c>
      <c r="C55" s="20"/>
      <c r="D55" s="21">
        <v>0</v>
      </c>
      <c r="G55" s="5">
        <f>Feb!G55+Mar!D55</f>
        <v>0</v>
      </c>
      <c r="I55" s="19" t="s">
        <v>75</v>
      </c>
    </row>
    <row r="56" spans="1:9" x14ac:dyDescent="0.15">
      <c r="A56" t="str">
        <f>July!A56</f>
        <v xml:space="preserve">  Team Meals</v>
      </c>
      <c r="C56" s="20"/>
      <c r="D56" s="21">
        <v>0</v>
      </c>
      <c r="G56" s="5">
        <f>Feb!G56+Mar!D56</f>
        <v>0</v>
      </c>
      <c r="I56" s="19" t="s">
        <v>67</v>
      </c>
    </row>
    <row r="57" spans="1:9" x14ac:dyDescent="0.15">
      <c r="A57" t="str">
        <f>July!A57</f>
        <v xml:space="preserve">  Team Gifts/Awards</v>
      </c>
      <c r="C57" s="20"/>
      <c r="D57" s="21">
        <v>0</v>
      </c>
      <c r="G57" s="5">
        <f>Feb!G57+Mar!D57</f>
        <v>0</v>
      </c>
      <c r="I57" s="19" t="s">
        <v>74</v>
      </c>
    </row>
    <row r="58" spans="1:9" x14ac:dyDescent="0.15">
      <c r="A58" t="str">
        <f>July!A58</f>
        <v xml:space="preserve">  Coaches Gifts</v>
      </c>
      <c r="C58" s="20"/>
      <c r="D58" s="21">
        <v>0</v>
      </c>
      <c r="G58" s="5">
        <f>Feb!G58+Mar!D58</f>
        <v>0</v>
      </c>
      <c r="I58" s="19" t="s">
        <v>70</v>
      </c>
    </row>
    <row r="59" spans="1:9" x14ac:dyDescent="0.15">
      <c r="A59" t="str">
        <f>July!A59</f>
        <v xml:space="preserve">  Parent Booster Apparel</v>
      </c>
      <c r="C59" s="20"/>
      <c r="D59" s="21">
        <v>0</v>
      </c>
      <c r="G59" s="5">
        <f>Feb!G59+Mar!D59</f>
        <v>0</v>
      </c>
      <c r="I59" s="19" t="s">
        <v>71</v>
      </c>
    </row>
    <row r="60" spans="1:9" x14ac:dyDescent="0.15">
      <c r="A60" t="str">
        <f>July!A60</f>
        <v xml:space="preserve">  Activity Expenses &amp; Fees</v>
      </c>
      <c r="C60" s="20"/>
      <c r="D60" s="21">
        <v>0</v>
      </c>
      <c r="G60" s="5">
        <f>Feb!G60+Mar!D60</f>
        <v>0</v>
      </c>
      <c r="I60" s="19"/>
    </row>
    <row r="61" spans="1:9" x14ac:dyDescent="0.15">
      <c r="A61" t="str">
        <f>July!A61</f>
        <v xml:space="preserve">  Uniforms</v>
      </c>
      <c r="C61" s="20"/>
      <c r="D61" s="21">
        <v>0</v>
      </c>
      <c r="G61" s="5">
        <f>Feb!G61+Mar!D61</f>
        <v>0</v>
      </c>
      <c r="I61" s="19"/>
    </row>
    <row r="62" spans="1:9" x14ac:dyDescent="0.15">
      <c r="A62" t="str">
        <f>July!A62</f>
        <v xml:space="preserve">  Registrations/Meet Fees/Tournament Fees</v>
      </c>
      <c r="C62" s="20"/>
      <c r="D62" s="21">
        <v>0</v>
      </c>
      <c r="G62" s="5">
        <f>Feb!G62+Mar!D62</f>
        <v>0</v>
      </c>
      <c r="I62" s="19"/>
    </row>
    <row r="63" spans="1:9" x14ac:dyDescent="0.15">
      <c r="A63" t="str">
        <f>July!A63</f>
        <v xml:space="preserve">  Venue/Ice Time/Stadium Maintenance</v>
      </c>
      <c r="C63" s="20"/>
      <c r="D63" s="21">
        <v>0</v>
      </c>
      <c r="G63" s="5">
        <f>Feb!G63+Mar!D63</f>
        <v>0</v>
      </c>
      <c r="I63" s="19"/>
    </row>
    <row r="64" spans="1:9" x14ac:dyDescent="0.15">
      <c r="A64" t="str">
        <f>July!A64</f>
        <v xml:space="preserve">  Concessions</v>
      </c>
      <c r="C64" s="20"/>
      <c r="D64" s="21">
        <v>0</v>
      </c>
      <c r="G64" s="5">
        <f>Feb!G64+Mar!D64</f>
        <v>0</v>
      </c>
      <c r="I64" s="19"/>
    </row>
    <row r="65" spans="1:9" x14ac:dyDescent="0.15">
      <c r="A65" t="str">
        <f>July!A65</f>
        <v xml:space="preserve">  Summer League/Camp Expense/Retreats</v>
      </c>
      <c r="C65" s="20"/>
      <c r="D65" s="21">
        <v>0</v>
      </c>
      <c r="G65" s="5">
        <f>Feb!G65+Mar!D65</f>
        <v>0</v>
      </c>
      <c r="I65" s="19"/>
    </row>
    <row r="66" spans="1:9" x14ac:dyDescent="0.15">
      <c r="A66" t="str">
        <f>July!A66</f>
        <v xml:space="preserve">  Other</v>
      </c>
      <c r="C66" s="20"/>
      <c r="D66" s="21"/>
      <c r="G66" s="5"/>
      <c r="I66" s="19"/>
    </row>
    <row r="67" spans="1:9" x14ac:dyDescent="0.15">
      <c r="A67" t="str">
        <f>Feb!A67</f>
        <v xml:space="preserve">    a.) Copy and paste these from June 2023</v>
      </c>
      <c r="C67" s="20"/>
      <c r="D67" s="21">
        <v>0</v>
      </c>
      <c r="G67" s="5">
        <f>Feb!G67+Mar!D67</f>
        <v>0</v>
      </c>
      <c r="I67" s="19"/>
    </row>
    <row r="68" spans="1:9" x14ac:dyDescent="0.15">
      <c r="A68" t="str">
        <f>Feb!A68</f>
        <v xml:space="preserve">    b.)</v>
      </c>
      <c r="C68" s="20"/>
      <c r="D68" s="21">
        <v>0</v>
      </c>
      <c r="G68" s="5">
        <f>Feb!G68+Mar!D68</f>
        <v>0</v>
      </c>
      <c r="I68" s="19"/>
    </row>
    <row r="69" spans="1:9" x14ac:dyDescent="0.15">
      <c r="A69" t="str">
        <f>Feb!A69</f>
        <v xml:space="preserve">    c.) </v>
      </c>
      <c r="C69" s="20"/>
      <c r="D69" s="21">
        <v>0</v>
      </c>
      <c r="G69" s="5">
        <f>Feb!G69+Mar!D69</f>
        <v>0</v>
      </c>
      <c r="I69" s="19"/>
    </row>
    <row r="70" spans="1:9" x14ac:dyDescent="0.15">
      <c r="A70" t="str">
        <f>Feb!A70</f>
        <v xml:space="preserve">    d.) </v>
      </c>
      <c r="C70" s="20"/>
      <c r="D70" s="21">
        <v>0</v>
      </c>
      <c r="G70" s="5">
        <f>Feb!G70+Mar!D70</f>
        <v>0</v>
      </c>
      <c r="I70" s="19"/>
    </row>
    <row r="71" spans="1:9" x14ac:dyDescent="0.15">
      <c r="A71" t="str">
        <f>Feb!A71</f>
        <v xml:space="preserve">    e.) </v>
      </c>
      <c r="C71" s="20"/>
      <c r="D71" s="21">
        <v>0</v>
      </c>
      <c r="G71" s="5">
        <f>Feb!G71+Mar!D71</f>
        <v>0</v>
      </c>
      <c r="I71" s="19"/>
    </row>
    <row r="72" spans="1:9" x14ac:dyDescent="0.15">
      <c r="A72" t="str">
        <f>Feb!A72</f>
        <v xml:space="preserve">     f.) </v>
      </c>
      <c r="C72" s="20"/>
      <c r="D72" s="21">
        <v>0</v>
      </c>
      <c r="G72" s="5">
        <f>Feb!G72+Mar!D72</f>
        <v>0</v>
      </c>
      <c r="I72" s="19"/>
    </row>
    <row r="73" spans="1:9" x14ac:dyDescent="0.15">
      <c r="A73" t="str">
        <f>Feb!A73</f>
        <v xml:space="preserve">    g.)  </v>
      </c>
      <c r="C73" s="20"/>
      <c r="D73" s="21">
        <v>0</v>
      </c>
      <c r="G73" s="5">
        <f>Feb!G73+Mar!D73</f>
        <v>0</v>
      </c>
      <c r="I73" s="19"/>
    </row>
    <row r="74" spans="1:9" x14ac:dyDescent="0.15">
      <c r="A74" t="str">
        <f>Feb!A74</f>
        <v xml:space="preserve">    h.)  </v>
      </c>
      <c r="C74" s="20"/>
      <c r="D74" s="21">
        <v>0</v>
      </c>
      <c r="G74" s="5">
        <f>Feb!G74+Mar!D74</f>
        <v>0</v>
      </c>
      <c r="I74" s="19"/>
    </row>
    <row r="75" spans="1:9" x14ac:dyDescent="0.15">
      <c r="A75" t="str">
        <f>Feb!A75</f>
        <v xml:space="preserve">    i.) </v>
      </c>
      <c r="C75" s="20"/>
      <c r="D75" s="21">
        <v>0</v>
      </c>
      <c r="G75" s="5">
        <f>Feb!G75+Mar!D75</f>
        <v>0</v>
      </c>
      <c r="I75" s="19"/>
    </row>
    <row r="76" spans="1:9" x14ac:dyDescent="0.15">
      <c r="A76" t="str">
        <f>Feb!A76</f>
        <v xml:space="preserve">    j.)</v>
      </c>
      <c r="C76" s="20"/>
      <c r="D76" s="21">
        <v>0</v>
      </c>
      <c r="G76" s="5">
        <f>Feb!G76+Mar!D76</f>
        <v>0</v>
      </c>
      <c r="I76" s="19"/>
    </row>
    <row r="77" spans="1:9" x14ac:dyDescent="0.15">
      <c r="A77" t="str">
        <f>Feb!A77</f>
        <v xml:space="preserve">    k.)</v>
      </c>
      <c r="C77" s="20"/>
      <c r="D77" s="21">
        <v>0</v>
      </c>
      <c r="G77" s="5">
        <f>Feb!G77+Mar!D77</f>
        <v>0</v>
      </c>
      <c r="I77" s="19"/>
    </row>
    <row r="78" spans="1:9" x14ac:dyDescent="0.15">
      <c r="A78" t="str">
        <f>Feb!A78</f>
        <v xml:space="preserve">    l.)</v>
      </c>
      <c r="C78" s="20"/>
      <c r="D78" s="21">
        <v>0</v>
      </c>
      <c r="G78" s="5">
        <f>Feb!G78+Mar!D78</f>
        <v>0</v>
      </c>
      <c r="I78" s="19"/>
    </row>
    <row r="79" spans="1:9" x14ac:dyDescent="0.15">
      <c r="A79" t="str">
        <f>Feb!A79</f>
        <v xml:space="preserve">    m.)</v>
      </c>
      <c r="C79" s="20"/>
      <c r="D79" s="21">
        <v>0</v>
      </c>
      <c r="G79" s="5">
        <f>Feb!G79+Mar!D79</f>
        <v>0</v>
      </c>
      <c r="I79" s="19"/>
    </row>
    <row r="80" spans="1:9" x14ac:dyDescent="0.15">
      <c r="A80" t="str">
        <f>Feb!A80</f>
        <v xml:space="preserve">    n.)</v>
      </c>
      <c r="C80" s="20"/>
      <c r="D80" s="21">
        <v>0</v>
      </c>
      <c r="G80" s="5">
        <f>Feb!G80+Mar!D80</f>
        <v>0</v>
      </c>
      <c r="I80" s="19"/>
    </row>
    <row r="81" spans="1:9" x14ac:dyDescent="0.15">
      <c r="C81" s="20"/>
      <c r="D81" s="20"/>
      <c r="I81" s="19"/>
    </row>
    <row r="82" spans="1:9" x14ac:dyDescent="0.15">
      <c r="A82" t="s">
        <v>23</v>
      </c>
      <c r="D82" s="7">
        <f>SUM(D45:D81)</f>
        <v>0</v>
      </c>
      <c r="G82" s="7">
        <f>SUM(G45:G81)</f>
        <v>0</v>
      </c>
      <c r="I82" s="19"/>
    </row>
    <row r="83" spans="1:9" x14ac:dyDescent="0.15">
      <c r="I83" s="19"/>
    </row>
    <row r="84" spans="1:9" ht="14" thickBot="1" x14ac:dyDescent="0.2">
      <c r="A84" t="s">
        <v>27</v>
      </c>
      <c r="D84" s="8">
        <f>+D6+D43-D82</f>
        <v>0</v>
      </c>
      <c r="E84" t="s">
        <v>3</v>
      </c>
      <c r="G84" s="8">
        <f>+G6+G43-G82</f>
        <v>0</v>
      </c>
      <c r="I84" s="19"/>
    </row>
    <row r="85" spans="1:9" ht="14" thickTop="1" x14ac:dyDescent="0.15"/>
    <row r="86" spans="1:9" x14ac:dyDescent="0.15">
      <c r="A86" s="3" t="s">
        <v>28</v>
      </c>
    </row>
    <row r="87" spans="1:9" x14ac:dyDescent="0.15">
      <c r="A87" s="3" t="s">
        <v>29</v>
      </c>
    </row>
  </sheetData>
  <sheetProtection algorithmName="SHA-512" hashValue="cmn7vau8XwdSVbZnJh3s1OYF00tUsdTfa7jAwTN/ggdjqtzEX7lvtG6JwrdXD0ga9RHDBNCim04Q4FjXhsvZsA==" saltValue="LHoa3WFsmCuS5uzcsuemjQ==" spinCount="100000" sheet="1" objects="1" scenarios="1" selectLockedCells="1"/>
  <phoneticPr fontId="1" type="noConversion"/>
  <pageMargins left="0.25" right="0.25" top="0.75" bottom="0.75" header="0.3" footer="0.3"/>
  <pageSetup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I87"/>
  <sheetViews>
    <sheetView topLeftCell="A2" workbookViewId="0">
      <selection activeCell="C9" sqref="C9"/>
    </sheetView>
  </sheetViews>
  <sheetFormatPr baseColWidth="10" defaultColWidth="8.83203125" defaultRowHeight="13" x14ac:dyDescent="0.15"/>
  <cols>
    <col min="1" max="1" width="33.6640625" customWidth="1"/>
    <col min="2" max="2" width="2.6640625" customWidth="1"/>
    <col min="3" max="4" width="12.6640625" customWidth="1"/>
    <col min="5" max="5" width="2.6640625" customWidth="1"/>
    <col min="6" max="7" width="12.6640625" customWidth="1"/>
    <col min="8" max="8" width="2.6640625" customWidth="1"/>
  </cols>
  <sheetData>
    <row r="1" spans="1:9" x14ac:dyDescent="0.15">
      <c r="A1" s="2" t="str">
        <f>July!A1</f>
        <v>Your club name here</v>
      </c>
      <c r="B1" s="2"/>
      <c r="C1" s="2"/>
      <c r="D1" s="2"/>
      <c r="E1" s="2"/>
      <c r="F1" s="2"/>
      <c r="G1" s="2"/>
      <c r="I1" s="19" t="s">
        <v>53</v>
      </c>
    </row>
    <row r="2" spans="1:9" x14ac:dyDescent="0.15">
      <c r="A2" s="2" t="s">
        <v>0</v>
      </c>
      <c r="B2" s="2"/>
      <c r="C2" s="2"/>
      <c r="D2" s="2"/>
      <c r="E2" s="2"/>
      <c r="F2" s="2"/>
      <c r="G2" s="2"/>
      <c r="I2" s="19"/>
    </row>
    <row r="3" spans="1:9" x14ac:dyDescent="0.15">
      <c r="A3" s="14">
        <v>45412</v>
      </c>
      <c r="B3" s="2"/>
      <c r="C3" s="2"/>
      <c r="D3" s="2"/>
      <c r="E3" s="2"/>
      <c r="F3" s="2"/>
      <c r="G3" s="2"/>
      <c r="I3" s="19"/>
    </row>
    <row r="4" spans="1:9" x14ac:dyDescent="0.15">
      <c r="I4" s="19"/>
    </row>
    <row r="5" spans="1:9" ht="14" x14ac:dyDescent="0.15">
      <c r="C5" s="9" t="s">
        <v>2</v>
      </c>
      <c r="D5" s="10"/>
      <c r="E5" s="1" t="s">
        <v>3</v>
      </c>
      <c r="F5" s="9" t="s">
        <v>4</v>
      </c>
      <c r="G5" s="10"/>
      <c r="I5" s="19"/>
    </row>
    <row r="6" spans="1:9" x14ac:dyDescent="0.15">
      <c r="A6" t="s">
        <v>1</v>
      </c>
      <c r="D6" s="4">
        <f>+Mar!D84</f>
        <v>0</v>
      </c>
      <c r="G6" s="4">
        <f>+July!G6</f>
        <v>0</v>
      </c>
      <c r="I6" s="19"/>
    </row>
    <row r="7" spans="1:9" x14ac:dyDescent="0.15">
      <c r="I7" s="19"/>
    </row>
    <row r="8" spans="1:9" x14ac:dyDescent="0.15">
      <c r="A8" t="s">
        <v>5</v>
      </c>
      <c r="I8" s="19"/>
    </row>
    <row r="9" spans="1:9" x14ac:dyDescent="0.15">
      <c r="A9" t="str">
        <f>July!A9</f>
        <v xml:space="preserve">  Cash contributions, gifts or grants</v>
      </c>
      <c r="C9" s="20"/>
      <c r="D9" s="21">
        <v>0</v>
      </c>
      <c r="G9" s="5">
        <f>Mar!G9+Apr!D9</f>
        <v>0</v>
      </c>
      <c r="I9" s="19" t="s">
        <v>54</v>
      </c>
    </row>
    <row r="10" spans="1:9" x14ac:dyDescent="0.15">
      <c r="A10" t="str">
        <f>July!A10</f>
        <v xml:space="preserve">  Non Cash contributions  </v>
      </c>
      <c r="C10" s="20"/>
      <c r="D10" s="21">
        <v>0</v>
      </c>
      <c r="G10" s="5">
        <f>Mar!G10+Apr!D10</f>
        <v>0</v>
      </c>
      <c r="I10" s="19"/>
    </row>
    <row r="11" spans="1:9" x14ac:dyDescent="0.15">
      <c r="A11" t="str">
        <f>July!A11</f>
        <v xml:space="preserve">  Membership dues </v>
      </c>
      <c r="C11" s="20"/>
      <c r="D11" s="21">
        <v>0</v>
      </c>
      <c r="G11" s="5">
        <f>Mar!G11+Apr!D11</f>
        <v>0</v>
      </c>
      <c r="I11" s="19" t="s">
        <v>55</v>
      </c>
    </row>
    <row r="12" spans="1:9" x14ac:dyDescent="0.15">
      <c r="A12" t="str">
        <f>July!A12</f>
        <v xml:space="preserve">  Interest income </v>
      </c>
      <c r="C12" s="20"/>
      <c r="D12" s="21">
        <v>0</v>
      </c>
      <c r="G12" s="5">
        <f>Mar!G12+Apr!D12</f>
        <v>0</v>
      </c>
      <c r="I12" s="19"/>
    </row>
    <row r="13" spans="1:9" x14ac:dyDescent="0.15">
      <c r="A13" t="str">
        <f>July!A13</f>
        <v xml:space="preserve">  Tournament Fees</v>
      </c>
      <c r="C13" s="20"/>
      <c r="D13" s="21">
        <v>0</v>
      </c>
      <c r="G13" s="5">
        <f>Mar!G13+Apr!D13</f>
        <v>0</v>
      </c>
      <c r="I13" s="19"/>
    </row>
    <row r="14" spans="1:9" x14ac:dyDescent="0.15">
      <c r="A14" t="str">
        <f>July!A14</f>
        <v xml:space="preserve">  Uniform Fees</v>
      </c>
      <c r="C14" s="20"/>
      <c r="D14" s="21">
        <v>0</v>
      </c>
      <c r="G14" s="5">
        <f>Mar!G14+Apr!D14</f>
        <v>0</v>
      </c>
      <c r="I14" s="19"/>
    </row>
    <row r="15" spans="1:9" x14ac:dyDescent="0.15">
      <c r="A15" t="str">
        <f>July!A15</f>
        <v xml:space="preserve">  Concession Sales</v>
      </c>
      <c r="C15" s="20"/>
      <c r="D15" s="21">
        <v>0</v>
      </c>
      <c r="G15" s="5">
        <f>Mar!G15+Apr!D15</f>
        <v>0</v>
      </c>
      <c r="I15" s="19"/>
    </row>
    <row r="16" spans="1:9" x14ac:dyDescent="0.15">
      <c r="A16" t="str">
        <f>July!A16</f>
        <v xml:space="preserve">  Sponsorship/Program Revenue</v>
      </c>
      <c r="C16" s="20"/>
      <c r="D16" s="21">
        <v>0</v>
      </c>
      <c r="G16" s="5">
        <f>Mar!G16+Apr!D16</f>
        <v>0</v>
      </c>
      <c r="I16" s="19"/>
    </row>
    <row r="17" spans="1:9" x14ac:dyDescent="0.15">
      <c r="A17" t="str">
        <f>July!A17</f>
        <v xml:space="preserve">  Advertising Revenue</v>
      </c>
      <c r="C17" s="20"/>
      <c r="D17" s="21">
        <v>0</v>
      </c>
      <c r="G17" s="5">
        <f>Mar!G17+Apr!D17</f>
        <v>0</v>
      </c>
      <c r="I17" s="19"/>
    </row>
    <row r="18" spans="1:9" x14ac:dyDescent="0.15">
      <c r="A18" t="str">
        <f>July!A18</f>
        <v xml:space="preserve">  Banquet Payments</v>
      </c>
      <c r="C18" s="20"/>
      <c r="D18" s="21">
        <v>0</v>
      </c>
      <c r="G18" s="5">
        <f>Mar!G18+Apr!D18</f>
        <v>0</v>
      </c>
      <c r="I18" s="19"/>
    </row>
    <row r="19" spans="1:9" x14ac:dyDescent="0.15">
      <c r="A19" t="str">
        <f>July!A19</f>
        <v xml:space="preserve">  Other Revenue:</v>
      </c>
      <c r="C19" s="20"/>
      <c r="D19" s="21"/>
      <c r="I19" s="19"/>
    </row>
    <row r="20" spans="1:9" x14ac:dyDescent="0.15">
      <c r="A20" t="str">
        <f>Mar!A20</f>
        <v xml:space="preserve">    a.) Copy and paste these from June 2023</v>
      </c>
      <c r="C20" s="20"/>
      <c r="D20" s="21">
        <v>0</v>
      </c>
      <c r="G20" s="5">
        <f>Mar!G20+Apr!D20</f>
        <v>0</v>
      </c>
      <c r="I20" s="19"/>
    </row>
    <row r="21" spans="1:9" x14ac:dyDescent="0.15">
      <c r="A21" t="str">
        <f>Mar!A21</f>
        <v xml:space="preserve">    b.)</v>
      </c>
      <c r="C21" s="20"/>
      <c r="D21" s="21">
        <v>0</v>
      </c>
      <c r="G21" s="5">
        <f>Mar!G21+Apr!D21</f>
        <v>0</v>
      </c>
      <c r="I21" s="19"/>
    </row>
    <row r="22" spans="1:9" x14ac:dyDescent="0.15">
      <c r="A22" t="str">
        <f>Mar!A22</f>
        <v xml:space="preserve">    c.) </v>
      </c>
      <c r="C22" s="20"/>
      <c r="D22" s="21">
        <v>0</v>
      </c>
      <c r="G22" s="5">
        <f>Mar!G22+Apr!D22</f>
        <v>0</v>
      </c>
      <c r="I22" s="19"/>
    </row>
    <row r="23" spans="1:9" x14ac:dyDescent="0.15">
      <c r="A23" t="str">
        <f>Mar!A23</f>
        <v xml:space="preserve">    d.) </v>
      </c>
      <c r="C23" s="20"/>
      <c r="D23" s="21">
        <v>0</v>
      </c>
      <c r="G23" s="5">
        <f>Mar!G23+Apr!D23</f>
        <v>0</v>
      </c>
      <c r="I23" s="19"/>
    </row>
    <row r="24" spans="1:9" x14ac:dyDescent="0.15">
      <c r="A24" t="str">
        <f>Mar!A24</f>
        <v xml:space="preserve">    e.) </v>
      </c>
      <c r="C24" s="20"/>
      <c r="D24" s="21">
        <v>0</v>
      </c>
      <c r="G24" s="5">
        <f>Mar!G24+Apr!D24</f>
        <v>0</v>
      </c>
      <c r="I24" s="19"/>
    </row>
    <row r="25" spans="1:9" x14ac:dyDescent="0.15">
      <c r="A25" t="str">
        <f>Mar!A25</f>
        <v xml:space="preserve">     f.) </v>
      </c>
      <c r="C25" s="20"/>
      <c r="D25" s="21">
        <v>0</v>
      </c>
      <c r="G25" s="5">
        <f>Mar!G25+Apr!D25</f>
        <v>0</v>
      </c>
      <c r="I25" s="19"/>
    </row>
    <row r="26" spans="1:9" x14ac:dyDescent="0.15">
      <c r="A26" t="str">
        <f>Mar!A26</f>
        <v xml:space="preserve">    g.)  </v>
      </c>
      <c r="C26" s="20"/>
      <c r="D26" s="21">
        <v>0</v>
      </c>
      <c r="G26" s="5">
        <f>Mar!G26+Apr!D26</f>
        <v>0</v>
      </c>
      <c r="I26" s="19"/>
    </row>
    <row r="27" spans="1:9" x14ac:dyDescent="0.15">
      <c r="A27" t="str">
        <f>Mar!A27</f>
        <v xml:space="preserve">    h.)  </v>
      </c>
      <c r="C27" s="20"/>
      <c r="D27" s="21">
        <v>0</v>
      </c>
      <c r="G27" s="5">
        <f>Mar!G27+Apr!D27</f>
        <v>0</v>
      </c>
      <c r="I27" s="19"/>
    </row>
    <row r="28" spans="1:9" x14ac:dyDescent="0.15">
      <c r="A28" t="str">
        <f>Mar!A28</f>
        <v xml:space="preserve">    i.)</v>
      </c>
      <c r="C28" s="20"/>
      <c r="D28" s="21">
        <v>0</v>
      </c>
      <c r="G28" s="5">
        <f>Mar!G28+Apr!D28</f>
        <v>0</v>
      </c>
      <c r="I28" s="19"/>
    </row>
    <row r="29" spans="1:9" x14ac:dyDescent="0.15">
      <c r="A29" t="str">
        <f>Mar!A29</f>
        <v xml:space="preserve">    j.)</v>
      </c>
      <c r="C29" s="20"/>
      <c r="D29" s="21">
        <v>0</v>
      </c>
      <c r="G29" s="5">
        <f>Mar!G29+Apr!D29</f>
        <v>0</v>
      </c>
      <c r="I29" s="19"/>
    </row>
    <row r="30" spans="1:9" x14ac:dyDescent="0.15">
      <c r="A30" t="str">
        <f>Mar!A30</f>
        <v xml:space="preserve">    k.)</v>
      </c>
      <c r="C30" s="20"/>
      <c r="D30" s="21">
        <v>0</v>
      </c>
      <c r="G30" s="5">
        <f>Mar!G30+Apr!D30</f>
        <v>0</v>
      </c>
      <c r="I30" s="19"/>
    </row>
    <row r="31" spans="1:9" x14ac:dyDescent="0.15">
      <c r="A31" t="str">
        <f>Mar!A31</f>
        <v xml:space="preserve">    l.)</v>
      </c>
      <c r="C31" s="20"/>
      <c r="D31" s="21">
        <v>0</v>
      </c>
      <c r="G31" s="5">
        <f>Mar!G31+Apr!D31</f>
        <v>0</v>
      </c>
      <c r="I31" s="19"/>
    </row>
    <row r="32" spans="1:9" x14ac:dyDescent="0.15">
      <c r="A32" t="str">
        <f>Mar!A32</f>
        <v xml:space="preserve">    m.)</v>
      </c>
      <c r="C32" s="20"/>
      <c r="D32" s="21">
        <v>0</v>
      </c>
      <c r="G32" s="5">
        <f>Mar!G32+Apr!D32</f>
        <v>0</v>
      </c>
      <c r="I32" s="19"/>
    </row>
    <row r="33" spans="1:9" x14ac:dyDescent="0.15">
      <c r="A33" t="str">
        <f>Mar!A33</f>
        <v xml:space="preserve">    n.)</v>
      </c>
      <c r="C33" s="20"/>
      <c r="D33" s="21">
        <v>0</v>
      </c>
      <c r="G33" s="5">
        <f>Mar!G33+Apr!D33</f>
        <v>0</v>
      </c>
      <c r="I33" s="19"/>
    </row>
    <row r="34" spans="1:9" x14ac:dyDescent="0.15">
      <c r="C34" s="20"/>
      <c r="D34" s="20"/>
      <c r="I34" s="19"/>
    </row>
    <row r="35" spans="1:9" x14ac:dyDescent="0.15">
      <c r="A35" t="s">
        <v>38</v>
      </c>
      <c r="C35" s="21">
        <v>0</v>
      </c>
      <c r="D35" s="20"/>
      <c r="F35" s="5">
        <f>Mar!F35+Apr!C35</f>
        <v>0</v>
      </c>
      <c r="H35" t="s">
        <v>3</v>
      </c>
      <c r="I35" s="19" t="s">
        <v>58</v>
      </c>
    </row>
    <row r="36" spans="1:9" x14ac:dyDescent="0.15">
      <c r="A36" t="s">
        <v>39</v>
      </c>
      <c r="C36" s="22">
        <v>0</v>
      </c>
      <c r="D36" s="20"/>
      <c r="F36" s="6">
        <f>Mar!F36+Apr!C36</f>
        <v>0</v>
      </c>
      <c r="H36" t="s">
        <v>3</v>
      </c>
      <c r="I36" s="19"/>
    </row>
    <row r="37" spans="1:9" x14ac:dyDescent="0.15">
      <c r="A37" t="s">
        <v>11</v>
      </c>
      <c r="C37" s="20" t="s">
        <v>3</v>
      </c>
      <c r="D37" s="21">
        <f>+C35-C36</f>
        <v>0</v>
      </c>
      <c r="F37" t="s">
        <v>3</v>
      </c>
      <c r="G37" s="5">
        <f>+F35-F36</f>
        <v>0</v>
      </c>
      <c r="I37" s="19"/>
    </row>
    <row r="38" spans="1:9" x14ac:dyDescent="0.15">
      <c r="C38" s="20"/>
      <c r="D38" s="20"/>
      <c r="I38" s="19"/>
    </row>
    <row r="39" spans="1:9" x14ac:dyDescent="0.15">
      <c r="A39" t="s">
        <v>12</v>
      </c>
      <c r="C39" s="21">
        <v>0</v>
      </c>
      <c r="D39" s="20"/>
      <c r="F39" s="5">
        <f>Mar!F39+Apr!C39</f>
        <v>0</v>
      </c>
      <c r="I39" s="19" t="s">
        <v>57</v>
      </c>
    </row>
    <row r="40" spans="1:9" x14ac:dyDescent="0.15">
      <c r="A40" t="s">
        <v>25</v>
      </c>
      <c r="C40" s="22">
        <v>0</v>
      </c>
      <c r="D40" s="20"/>
      <c r="F40" s="6">
        <f>Mar!F40+Apr!C40</f>
        <v>0</v>
      </c>
      <c r="I40" s="19"/>
    </row>
    <row r="41" spans="1:9" x14ac:dyDescent="0.15">
      <c r="A41" t="s">
        <v>26</v>
      </c>
      <c r="C41" s="20" t="s">
        <v>3</v>
      </c>
      <c r="D41" s="21">
        <f>+C39-C40</f>
        <v>0</v>
      </c>
      <c r="F41" t="s">
        <v>3</v>
      </c>
      <c r="G41" s="5">
        <f>+F39-F40</f>
        <v>0</v>
      </c>
      <c r="I41" s="19"/>
    </row>
    <row r="42" spans="1:9" x14ac:dyDescent="0.15">
      <c r="C42" s="20"/>
      <c r="D42" s="20"/>
      <c r="I42" s="19"/>
    </row>
    <row r="43" spans="1:9" x14ac:dyDescent="0.15">
      <c r="A43" t="s">
        <v>13</v>
      </c>
      <c r="C43" s="20"/>
      <c r="D43" s="23">
        <f>SUM(D8:D41)</f>
        <v>0</v>
      </c>
      <c r="G43" s="7">
        <f>SUM(G8:G41)</f>
        <v>0</v>
      </c>
      <c r="I43" s="19"/>
    </row>
    <row r="44" spans="1:9" x14ac:dyDescent="0.15">
      <c r="C44" s="20"/>
      <c r="D44" s="20"/>
      <c r="I44" s="19"/>
    </row>
    <row r="45" spans="1:9" x14ac:dyDescent="0.15">
      <c r="A45" t="s">
        <v>14</v>
      </c>
      <c r="C45" s="20"/>
      <c r="D45" s="20"/>
      <c r="I45" s="19"/>
    </row>
    <row r="46" spans="1:9" x14ac:dyDescent="0.15">
      <c r="A46" t="str">
        <f>July!A46</f>
        <v xml:space="preserve">  Thunder Board Dues</v>
      </c>
      <c r="C46" s="20"/>
      <c r="D46" s="21">
        <v>0</v>
      </c>
      <c r="G46" s="5">
        <f>Mar!G46+Apr!D46</f>
        <v>0</v>
      </c>
      <c r="I46" s="19"/>
    </row>
    <row r="47" spans="1:9" x14ac:dyDescent="0.15">
      <c r="A47" t="str">
        <f>July!A47</f>
        <v xml:space="preserve">  Supplies </v>
      </c>
      <c r="C47" s="20"/>
      <c r="D47" s="21">
        <v>0</v>
      </c>
      <c r="G47" s="5">
        <f>Mar!G47+Apr!D47</f>
        <v>0</v>
      </c>
      <c r="I47" s="19"/>
    </row>
    <row r="48" spans="1:9" x14ac:dyDescent="0.15">
      <c r="A48" t="str">
        <f>July!A48</f>
        <v xml:space="preserve">  Postage</v>
      </c>
      <c r="C48" s="20"/>
      <c r="D48" s="21">
        <v>0</v>
      </c>
      <c r="G48" s="5">
        <f>Mar!G48+Apr!D48</f>
        <v>0</v>
      </c>
      <c r="I48" s="19"/>
    </row>
    <row r="49" spans="1:9" x14ac:dyDescent="0.15">
      <c r="A49" t="str">
        <f>July!A49</f>
        <v xml:space="preserve">  Printing</v>
      </c>
      <c r="C49" s="20"/>
      <c r="D49" s="21">
        <v>0</v>
      </c>
      <c r="G49" s="5">
        <f>Mar!G49+Apr!D49</f>
        <v>0</v>
      </c>
      <c r="I49" s="19"/>
    </row>
    <row r="50" spans="1:9" x14ac:dyDescent="0.15">
      <c r="A50" t="str">
        <f>July!A50</f>
        <v xml:space="preserve">  Travel</v>
      </c>
      <c r="C50" s="20"/>
      <c r="D50" s="21">
        <v>0</v>
      </c>
      <c r="G50" s="5">
        <f>Mar!G50+Apr!D50</f>
        <v>0</v>
      </c>
      <c r="I50" s="19" t="s">
        <v>65</v>
      </c>
    </row>
    <row r="51" spans="1:9" x14ac:dyDescent="0.15">
      <c r="A51" t="str">
        <f>July!A51</f>
        <v xml:space="preserve">  Administrative Expenses</v>
      </c>
      <c r="C51" s="20"/>
      <c r="D51" s="21">
        <v>0</v>
      </c>
      <c r="G51" s="5">
        <f>Mar!G51+Apr!D51</f>
        <v>0</v>
      </c>
      <c r="I51" s="19"/>
    </row>
    <row r="52" spans="1:9" x14ac:dyDescent="0.15">
      <c r="A52" t="str">
        <f>July!A52</f>
        <v xml:space="preserve">  Bank Charges</v>
      </c>
      <c r="C52" s="20"/>
      <c r="D52" s="21">
        <v>0</v>
      </c>
      <c r="G52" s="5">
        <f>Mar!G52+Apr!D52</f>
        <v>0</v>
      </c>
      <c r="I52" s="19"/>
    </row>
    <row r="53" spans="1:9" x14ac:dyDescent="0.15">
      <c r="A53" t="str">
        <f>July!A53</f>
        <v xml:space="preserve">  Banquet Expenses</v>
      </c>
      <c r="C53" s="20"/>
      <c r="D53" s="21">
        <v>0</v>
      </c>
      <c r="G53" s="5">
        <f>Mar!G53+Apr!D53</f>
        <v>0</v>
      </c>
      <c r="I53" s="19" t="s">
        <v>64</v>
      </c>
    </row>
    <row r="54" spans="1:9" x14ac:dyDescent="0.15">
      <c r="A54" t="str">
        <f>July!A54</f>
        <v xml:space="preserve">  Team Apparel</v>
      </c>
      <c r="C54" s="20"/>
      <c r="D54" s="21">
        <v>0</v>
      </c>
      <c r="G54" s="5">
        <f>Mar!G54+Apr!D54</f>
        <v>0</v>
      </c>
      <c r="I54" s="19" t="s">
        <v>66</v>
      </c>
    </row>
    <row r="55" spans="1:9" x14ac:dyDescent="0.15">
      <c r="A55" t="str">
        <f>July!A55</f>
        <v xml:space="preserve">  Team Equipment</v>
      </c>
      <c r="C55" s="20"/>
      <c r="D55" s="21">
        <v>0</v>
      </c>
      <c r="G55" s="5">
        <f>Mar!G55+Apr!D55</f>
        <v>0</v>
      </c>
      <c r="I55" s="19" t="s">
        <v>75</v>
      </c>
    </row>
    <row r="56" spans="1:9" x14ac:dyDescent="0.15">
      <c r="A56" t="str">
        <f>July!A56</f>
        <v xml:space="preserve">  Team Meals</v>
      </c>
      <c r="C56" s="20"/>
      <c r="D56" s="21">
        <v>0</v>
      </c>
      <c r="G56" s="5">
        <f>Mar!G56+Apr!D56</f>
        <v>0</v>
      </c>
      <c r="I56" s="19" t="s">
        <v>67</v>
      </c>
    </row>
    <row r="57" spans="1:9" x14ac:dyDescent="0.15">
      <c r="A57" t="str">
        <f>July!A57</f>
        <v xml:space="preserve">  Team Gifts/Awards</v>
      </c>
      <c r="C57" s="20"/>
      <c r="D57" s="21">
        <v>0</v>
      </c>
      <c r="G57" s="5">
        <f>Mar!G57+Apr!D57</f>
        <v>0</v>
      </c>
      <c r="I57" s="19" t="s">
        <v>74</v>
      </c>
    </row>
    <row r="58" spans="1:9" x14ac:dyDescent="0.15">
      <c r="A58" t="str">
        <f>July!A58</f>
        <v xml:space="preserve">  Coaches Gifts</v>
      </c>
      <c r="C58" s="20"/>
      <c r="D58" s="21">
        <v>0</v>
      </c>
      <c r="G58" s="5">
        <f>Mar!G58+Apr!D58</f>
        <v>0</v>
      </c>
      <c r="I58" s="19" t="s">
        <v>70</v>
      </c>
    </row>
    <row r="59" spans="1:9" x14ac:dyDescent="0.15">
      <c r="A59" t="str">
        <f>July!A59</f>
        <v xml:space="preserve">  Parent Booster Apparel</v>
      </c>
      <c r="C59" s="20"/>
      <c r="D59" s="21">
        <v>0</v>
      </c>
      <c r="G59" s="5">
        <f>Mar!G59+Apr!D59</f>
        <v>0</v>
      </c>
      <c r="I59" s="19" t="s">
        <v>71</v>
      </c>
    </row>
    <row r="60" spans="1:9" x14ac:dyDescent="0.15">
      <c r="A60" t="str">
        <f>July!A60</f>
        <v xml:space="preserve">  Activity Expenses &amp; Fees</v>
      </c>
      <c r="C60" s="20"/>
      <c r="D60" s="21">
        <v>0</v>
      </c>
      <c r="G60" s="5">
        <f>Mar!G60+Apr!D60</f>
        <v>0</v>
      </c>
      <c r="I60" s="19"/>
    </row>
    <row r="61" spans="1:9" x14ac:dyDescent="0.15">
      <c r="A61" t="str">
        <f>July!A61</f>
        <v xml:space="preserve">  Uniforms</v>
      </c>
      <c r="C61" s="20"/>
      <c r="D61" s="21">
        <v>0</v>
      </c>
      <c r="G61" s="5">
        <f>Mar!G61+Apr!D61</f>
        <v>0</v>
      </c>
      <c r="I61" s="19"/>
    </row>
    <row r="62" spans="1:9" x14ac:dyDescent="0.15">
      <c r="A62" t="str">
        <f>July!A62</f>
        <v xml:space="preserve">  Registrations/Meet Fees/Tournament Fees</v>
      </c>
      <c r="C62" s="20"/>
      <c r="D62" s="21">
        <v>0</v>
      </c>
      <c r="G62" s="5">
        <f>Mar!G62+Apr!D62</f>
        <v>0</v>
      </c>
      <c r="I62" s="19"/>
    </row>
    <row r="63" spans="1:9" x14ac:dyDescent="0.15">
      <c r="A63" t="str">
        <f>July!A63</f>
        <v xml:space="preserve">  Venue/Ice Time/Stadium Maintenance</v>
      </c>
      <c r="C63" s="20"/>
      <c r="D63" s="21">
        <v>0</v>
      </c>
      <c r="G63" s="5">
        <f>Mar!G63+Apr!D63</f>
        <v>0</v>
      </c>
      <c r="I63" s="19"/>
    </row>
    <row r="64" spans="1:9" x14ac:dyDescent="0.15">
      <c r="A64" t="str">
        <f>July!A64</f>
        <v xml:space="preserve">  Concessions</v>
      </c>
      <c r="C64" s="20"/>
      <c r="D64" s="21">
        <v>0</v>
      </c>
      <c r="G64" s="5">
        <f>Mar!G64+Apr!D64</f>
        <v>0</v>
      </c>
      <c r="I64" s="19"/>
    </row>
    <row r="65" spans="1:9" x14ac:dyDescent="0.15">
      <c r="A65" t="str">
        <f>July!A65</f>
        <v xml:space="preserve">  Summer League/Camp Expense/Retreats</v>
      </c>
      <c r="C65" s="20"/>
      <c r="D65" s="21">
        <v>0</v>
      </c>
      <c r="G65" s="5">
        <f>Mar!G65+Apr!D65</f>
        <v>0</v>
      </c>
      <c r="I65" s="19"/>
    </row>
    <row r="66" spans="1:9" x14ac:dyDescent="0.15">
      <c r="A66" t="str">
        <f>July!A66</f>
        <v xml:space="preserve">  Other</v>
      </c>
      <c r="C66" s="20"/>
      <c r="D66" s="21"/>
      <c r="G66" s="5"/>
      <c r="I66" s="19"/>
    </row>
    <row r="67" spans="1:9" x14ac:dyDescent="0.15">
      <c r="A67" t="str">
        <f>Mar!A67</f>
        <v xml:space="preserve">    a.) Copy and paste these from June 2023</v>
      </c>
      <c r="C67" s="20"/>
      <c r="D67" s="21">
        <v>0</v>
      </c>
      <c r="G67" s="5">
        <f>Mar!G67+Apr!D67</f>
        <v>0</v>
      </c>
      <c r="I67" s="19"/>
    </row>
    <row r="68" spans="1:9" x14ac:dyDescent="0.15">
      <c r="A68" t="str">
        <f>Mar!A68</f>
        <v xml:space="preserve">    b.)</v>
      </c>
      <c r="C68" s="20"/>
      <c r="D68" s="21">
        <v>0</v>
      </c>
      <c r="G68" s="5">
        <f>Mar!G68+Apr!D68</f>
        <v>0</v>
      </c>
      <c r="I68" s="19"/>
    </row>
    <row r="69" spans="1:9" x14ac:dyDescent="0.15">
      <c r="A69" t="str">
        <f>Mar!A69</f>
        <v xml:space="preserve">    c.) </v>
      </c>
      <c r="C69" s="20"/>
      <c r="D69" s="21">
        <v>0</v>
      </c>
      <c r="G69" s="5">
        <f>Mar!G69+Apr!D69</f>
        <v>0</v>
      </c>
      <c r="I69" s="19"/>
    </row>
    <row r="70" spans="1:9" x14ac:dyDescent="0.15">
      <c r="A70" t="str">
        <f>Mar!A70</f>
        <v xml:space="preserve">    d.) </v>
      </c>
      <c r="C70" s="20"/>
      <c r="D70" s="21">
        <v>0</v>
      </c>
      <c r="G70" s="5">
        <f>Mar!G70+Apr!D70</f>
        <v>0</v>
      </c>
      <c r="I70" s="19"/>
    </row>
    <row r="71" spans="1:9" x14ac:dyDescent="0.15">
      <c r="A71" t="str">
        <f>Mar!A71</f>
        <v xml:space="preserve">    e.) </v>
      </c>
      <c r="C71" s="20"/>
      <c r="D71" s="21">
        <v>0</v>
      </c>
      <c r="G71" s="5">
        <f>Mar!G71+Apr!D71</f>
        <v>0</v>
      </c>
      <c r="I71" s="19"/>
    </row>
    <row r="72" spans="1:9" x14ac:dyDescent="0.15">
      <c r="A72" t="str">
        <f>Mar!A72</f>
        <v xml:space="preserve">     f.) </v>
      </c>
      <c r="C72" s="20"/>
      <c r="D72" s="21">
        <v>0</v>
      </c>
      <c r="G72" s="5">
        <f>Mar!G72+Apr!D72</f>
        <v>0</v>
      </c>
      <c r="I72" s="19"/>
    </row>
    <row r="73" spans="1:9" x14ac:dyDescent="0.15">
      <c r="A73" t="str">
        <f>Mar!A73</f>
        <v xml:space="preserve">    g.)  </v>
      </c>
      <c r="C73" s="20"/>
      <c r="D73" s="21">
        <v>0</v>
      </c>
      <c r="G73" s="5">
        <f>Mar!G73+Apr!D73</f>
        <v>0</v>
      </c>
      <c r="I73" s="19"/>
    </row>
    <row r="74" spans="1:9" x14ac:dyDescent="0.15">
      <c r="A74" t="str">
        <f>Mar!A74</f>
        <v xml:space="preserve">    h.)  </v>
      </c>
      <c r="C74" s="20"/>
      <c r="D74" s="21">
        <v>0</v>
      </c>
      <c r="G74" s="5">
        <f>Mar!G74+Apr!D74</f>
        <v>0</v>
      </c>
      <c r="I74" s="19"/>
    </row>
    <row r="75" spans="1:9" x14ac:dyDescent="0.15">
      <c r="A75" t="str">
        <f>Mar!A75</f>
        <v xml:space="preserve">    i.) </v>
      </c>
      <c r="C75" s="20"/>
      <c r="D75" s="21">
        <v>0</v>
      </c>
      <c r="G75" s="5">
        <f>Mar!G75+Apr!D75</f>
        <v>0</v>
      </c>
      <c r="I75" s="19"/>
    </row>
    <row r="76" spans="1:9" x14ac:dyDescent="0.15">
      <c r="A76" t="str">
        <f>Mar!A76</f>
        <v xml:space="preserve">    j.)</v>
      </c>
      <c r="C76" s="20"/>
      <c r="D76" s="21">
        <v>0</v>
      </c>
      <c r="G76" s="5">
        <f>Mar!G76+Apr!D76</f>
        <v>0</v>
      </c>
      <c r="I76" s="19"/>
    </row>
    <row r="77" spans="1:9" x14ac:dyDescent="0.15">
      <c r="A77" t="str">
        <f>Mar!A77</f>
        <v xml:space="preserve">    k.)</v>
      </c>
      <c r="C77" s="20"/>
      <c r="D77" s="21">
        <v>0</v>
      </c>
      <c r="G77" s="5">
        <f>Mar!G77+Apr!D77</f>
        <v>0</v>
      </c>
      <c r="I77" s="19"/>
    </row>
    <row r="78" spans="1:9" x14ac:dyDescent="0.15">
      <c r="A78" t="str">
        <f>Mar!A78</f>
        <v xml:space="preserve">    l.)</v>
      </c>
      <c r="C78" s="20"/>
      <c r="D78" s="21">
        <v>0</v>
      </c>
      <c r="G78" s="5">
        <f>Mar!G78+Apr!D78</f>
        <v>0</v>
      </c>
      <c r="I78" s="19"/>
    </row>
    <row r="79" spans="1:9" x14ac:dyDescent="0.15">
      <c r="A79" t="str">
        <f>Mar!A79</f>
        <v xml:space="preserve">    m.)</v>
      </c>
      <c r="C79" s="20"/>
      <c r="D79" s="21">
        <v>0</v>
      </c>
      <c r="G79" s="5">
        <f>Mar!G79+Apr!D79</f>
        <v>0</v>
      </c>
      <c r="I79" s="19"/>
    </row>
    <row r="80" spans="1:9" x14ac:dyDescent="0.15">
      <c r="A80" t="str">
        <f>Mar!A80</f>
        <v xml:space="preserve">    n.)</v>
      </c>
      <c r="C80" s="20"/>
      <c r="D80" s="21">
        <v>0</v>
      </c>
      <c r="G80" s="5">
        <f>Mar!G80+Apr!D80</f>
        <v>0</v>
      </c>
      <c r="I80" s="19"/>
    </row>
    <row r="81" spans="1:9" x14ac:dyDescent="0.15">
      <c r="C81" s="20"/>
      <c r="D81" s="20"/>
      <c r="I81" s="19"/>
    </row>
    <row r="82" spans="1:9" x14ac:dyDescent="0.15">
      <c r="A82" t="s">
        <v>23</v>
      </c>
      <c r="D82" s="7">
        <f>SUM(D45:D81)</f>
        <v>0</v>
      </c>
      <c r="G82" s="7">
        <f>SUM(G45:G81)</f>
        <v>0</v>
      </c>
      <c r="I82" s="19"/>
    </row>
    <row r="83" spans="1:9" x14ac:dyDescent="0.15">
      <c r="I83" s="19"/>
    </row>
    <row r="84" spans="1:9" ht="14" thickBot="1" x14ac:dyDescent="0.2">
      <c r="A84" t="s">
        <v>27</v>
      </c>
      <c r="D84" s="8">
        <f>+D6+D43-D82</f>
        <v>0</v>
      </c>
      <c r="E84" t="s">
        <v>3</v>
      </c>
      <c r="G84" s="8">
        <f>+G6+G43-G82</f>
        <v>0</v>
      </c>
      <c r="I84" s="19"/>
    </row>
    <row r="85" spans="1:9" ht="14" thickTop="1" x14ac:dyDescent="0.15"/>
    <row r="86" spans="1:9" x14ac:dyDescent="0.15">
      <c r="A86" s="3" t="s">
        <v>28</v>
      </c>
    </row>
    <row r="87" spans="1:9" x14ac:dyDescent="0.15">
      <c r="A87" s="3" t="s">
        <v>29</v>
      </c>
    </row>
  </sheetData>
  <sheetProtection algorithmName="SHA-512" hashValue="WnqZ4xf9tf9k5EJ6LSkCR3KideI6JB87S2dNpoNXnXWt32OsSXoqfdDkWYPzNMphOeH3Cbjic66A2LWw4tCthA==" saltValue="TWwmOZ7B7m63WM+9IJ2RHg==" spinCount="100000" sheet="1" objects="1" scenarios="1" selectLockedCells="1"/>
  <phoneticPr fontId="1" type="noConversion"/>
  <pageMargins left="0.25" right="0.25" top="0.75" bottom="0.75" header="0.3" footer="0.3"/>
  <pageSetup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87"/>
  <sheetViews>
    <sheetView topLeftCell="A9" workbookViewId="0">
      <selection activeCell="C9" sqref="C9"/>
    </sheetView>
  </sheetViews>
  <sheetFormatPr baseColWidth="10" defaultColWidth="8.83203125" defaultRowHeight="13" x14ac:dyDescent="0.15"/>
  <cols>
    <col min="1" max="1" width="33.6640625" customWidth="1"/>
    <col min="2" max="2" width="2.6640625" customWidth="1"/>
    <col min="3" max="4" width="12.6640625" customWidth="1"/>
    <col min="5" max="5" width="2.6640625" customWidth="1"/>
    <col min="6" max="7" width="12.6640625" customWidth="1"/>
    <col min="8" max="8" width="2.6640625" customWidth="1"/>
  </cols>
  <sheetData>
    <row r="1" spans="1:9" x14ac:dyDescent="0.15">
      <c r="A1" s="2" t="str">
        <f>July!A1</f>
        <v>Your club name here</v>
      </c>
      <c r="B1" s="2"/>
      <c r="C1" s="2"/>
      <c r="D1" s="2"/>
      <c r="E1" s="2"/>
      <c r="F1" s="2"/>
      <c r="G1" s="2"/>
      <c r="I1" s="19" t="s">
        <v>53</v>
      </c>
    </row>
    <row r="2" spans="1:9" x14ac:dyDescent="0.15">
      <c r="A2" s="2" t="s">
        <v>0</v>
      </c>
      <c r="B2" s="2"/>
      <c r="C2" s="2"/>
      <c r="D2" s="2"/>
      <c r="E2" s="2"/>
      <c r="F2" s="2"/>
      <c r="G2" s="2"/>
      <c r="I2" s="19"/>
    </row>
    <row r="3" spans="1:9" x14ac:dyDescent="0.15">
      <c r="A3" s="14">
        <v>45443</v>
      </c>
      <c r="B3" s="2"/>
      <c r="C3" s="2"/>
      <c r="D3" s="2"/>
      <c r="E3" s="2"/>
      <c r="F3" s="2"/>
      <c r="G3" s="2"/>
      <c r="I3" s="19"/>
    </row>
    <row r="4" spans="1:9" x14ac:dyDescent="0.15">
      <c r="I4" s="19"/>
    </row>
    <row r="5" spans="1:9" ht="14" x14ac:dyDescent="0.15">
      <c r="C5" s="9" t="s">
        <v>2</v>
      </c>
      <c r="D5" s="10"/>
      <c r="E5" s="1" t="s">
        <v>3</v>
      </c>
      <c r="F5" s="9" t="s">
        <v>4</v>
      </c>
      <c r="G5" s="10"/>
      <c r="I5" s="19"/>
    </row>
    <row r="6" spans="1:9" x14ac:dyDescent="0.15">
      <c r="A6" t="s">
        <v>1</v>
      </c>
      <c r="D6" s="4">
        <f>+Apr!D84</f>
        <v>0</v>
      </c>
      <c r="G6" s="4">
        <f>+July!G6</f>
        <v>0</v>
      </c>
      <c r="I6" s="19"/>
    </row>
    <row r="7" spans="1:9" x14ac:dyDescent="0.15">
      <c r="I7" s="19"/>
    </row>
    <row r="8" spans="1:9" x14ac:dyDescent="0.15">
      <c r="A8" t="s">
        <v>5</v>
      </c>
      <c r="I8" s="19"/>
    </row>
    <row r="9" spans="1:9" x14ac:dyDescent="0.15">
      <c r="A9" t="str">
        <f>July!A9</f>
        <v xml:space="preserve">  Cash contributions, gifts or grants</v>
      </c>
      <c r="C9" s="20"/>
      <c r="D9" s="21">
        <v>0</v>
      </c>
      <c r="G9" s="5">
        <f>Apr!G9+May!D9</f>
        <v>0</v>
      </c>
      <c r="I9" s="19" t="s">
        <v>54</v>
      </c>
    </row>
    <row r="10" spans="1:9" x14ac:dyDescent="0.15">
      <c r="A10" t="str">
        <f>July!A10</f>
        <v xml:space="preserve">  Non Cash contributions  </v>
      </c>
      <c r="C10" s="20"/>
      <c r="D10" s="21">
        <v>0</v>
      </c>
      <c r="G10" s="5">
        <f>Apr!G10+May!D10</f>
        <v>0</v>
      </c>
      <c r="I10" s="19"/>
    </row>
    <row r="11" spans="1:9" x14ac:dyDescent="0.15">
      <c r="A11" t="str">
        <f>July!A11</f>
        <v xml:space="preserve">  Membership dues </v>
      </c>
      <c r="C11" s="20"/>
      <c r="D11" s="21">
        <v>0</v>
      </c>
      <c r="G11" s="5">
        <f>Apr!G11+May!D11</f>
        <v>0</v>
      </c>
      <c r="I11" s="19" t="s">
        <v>55</v>
      </c>
    </row>
    <row r="12" spans="1:9" x14ac:dyDescent="0.15">
      <c r="A12" t="str">
        <f>July!A12</f>
        <v xml:space="preserve">  Interest income </v>
      </c>
      <c r="C12" s="20"/>
      <c r="D12" s="21">
        <v>0</v>
      </c>
      <c r="G12" s="5">
        <f>Apr!G12+May!D12</f>
        <v>0</v>
      </c>
      <c r="I12" s="19"/>
    </row>
    <row r="13" spans="1:9" x14ac:dyDescent="0.15">
      <c r="A13" t="str">
        <f>July!A13</f>
        <v xml:space="preserve">  Tournament Fees</v>
      </c>
      <c r="C13" s="20"/>
      <c r="D13" s="21">
        <v>0</v>
      </c>
      <c r="G13" s="5">
        <f>Apr!G13+May!D13</f>
        <v>0</v>
      </c>
      <c r="I13" s="19"/>
    </row>
    <row r="14" spans="1:9" x14ac:dyDescent="0.15">
      <c r="A14" t="str">
        <f>July!A14</f>
        <v xml:space="preserve">  Uniform Fees</v>
      </c>
      <c r="C14" s="20"/>
      <c r="D14" s="21">
        <v>0</v>
      </c>
      <c r="G14" s="5">
        <f>Apr!G14+May!D14</f>
        <v>0</v>
      </c>
      <c r="I14" s="19"/>
    </row>
    <row r="15" spans="1:9" x14ac:dyDescent="0.15">
      <c r="A15" t="str">
        <f>July!A15</f>
        <v xml:space="preserve">  Concession Sales</v>
      </c>
      <c r="C15" s="20"/>
      <c r="D15" s="21">
        <v>0</v>
      </c>
      <c r="G15" s="5">
        <f>Apr!G15+May!D15</f>
        <v>0</v>
      </c>
      <c r="I15" s="19"/>
    </row>
    <row r="16" spans="1:9" x14ac:dyDescent="0.15">
      <c r="A16" t="str">
        <f>July!A16</f>
        <v xml:space="preserve">  Sponsorship/Program Revenue</v>
      </c>
      <c r="C16" s="20"/>
      <c r="D16" s="21">
        <v>0</v>
      </c>
      <c r="G16" s="5">
        <f>Apr!G16+May!D16</f>
        <v>0</v>
      </c>
      <c r="I16" s="19"/>
    </row>
    <row r="17" spans="1:9" x14ac:dyDescent="0.15">
      <c r="A17" t="str">
        <f>July!A17</f>
        <v xml:space="preserve">  Advertising Revenue</v>
      </c>
      <c r="C17" s="20"/>
      <c r="D17" s="21">
        <v>0</v>
      </c>
      <c r="G17" s="5">
        <f>Apr!G17+May!D17</f>
        <v>0</v>
      </c>
      <c r="I17" s="19"/>
    </row>
    <row r="18" spans="1:9" x14ac:dyDescent="0.15">
      <c r="A18" t="str">
        <f>July!A18</f>
        <v xml:space="preserve">  Banquet Payments</v>
      </c>
      <c r="C18" s="20"/>
      <c r="D18" s="21">
        <v>0</v>
      </c>
      <c r="G18" s="5">
        <f>Apr!G18+May!D18</f>
        <v>0</v>
      </c>
      <c r="I18" s="19"/>
    </row>
    <row r="19" spans="1:9" x14ac:dyDescent="0.15">
      <c r="A19" t="str">
        <f>July!A19</f>
        <v xml:space="preserve">  Other Revenue:</v>
      </c>
      <c r="C19" s="20"/>
      <c r="D19" s="21"/>
      <c r="I19" s="19"/>
    </row>
    <row r="20" spans="1:9" x14ac:dyDescent="0.15">
      <c r="A20" t="str">
        <f>Apr!A20</f>
        <v xml:space="preserve">    a.) Copy and paste these from June 2023</v>
      </c>
      <c r="C20" s="20"/>
      <c r="D20" s="21">
        <v>0</v>
      </c>
      <c r="G20" s="5">
        <f>Apr!G20+May!D20</f>
        <v>0</v>
      </c>
      <c r="I20" s="19"/>
    </row>
    <row r="21" spans="1:9" x14ac:dyDescent="0.15">
      <c r="A21" t="str">
        <f>Apr!A21</f>
        <v xml:space="preserve">    b.)</v>
      </c>
      <c r="C21" s="20"/>
      <c r="D21" s="21">
        <v>0</v>
      </c>
      <c r="G21" s="5">
        <f>Apr!G21+May!D21</f>
        <v>0</v>
      </c>
      <c r="I21" s="19"/>
    </row>
    <row r="22" spans="1:9" x14ac:dyDescent="0.15">
      <c r="A22" t="str">
        <f>Apr!A22</f>
        <v xml:space="preserve">    c.) </v>
      </c>
      <c r="C22" s="20"/>
      <c r="D22" s="21">
        <v>0</v>
      </c>
      <c r="G22" s="5">
        <f>Apr!G22+May!D22</f>
        <v>0</v>
      </c>
      <c r="I22" s="19"/>
    </row>
    <row r="23" spans="1:9" x14ac:dyDescent="0.15">
      <c r="A23" t="str">
        <f>Apr!A23</f>
        <v xml:space="preserve">    d.) </v>
      </c>
      <c r="C23" s="20"/>
      <c r="D23" s="21">
        <v>0</v>
      </c>
      <c r="G23" s="5">
        <f>Apr!G23+May!D23</f>
        <v>0</v>
      </c>
      <c r="I23" s="19"/>
    </row>
    <row r="24" spans="1:9" x14ac:dyDescent="0.15">
      <c r="A24" t="str">
        <f>Apr!A24</f>
        <v xml:space="preserve">    e.) </v>
      </c>
      <c r="C24" s="20"/>
      <c r="D24" s="21">
        <v>0</v>
      </c>
      <c r="G24" s="5">
        <f>Apr!G24+May!D24</f>
        <v>0</v>
      </c>
      <c r="I24" s="19"/>
    </row>
    <row r="25" spans="1:9" x14ac:dyDescent="0.15">
      <c r="A25" t="str">
        <f>Apr!A25</f>
        <v xml:space="preserve">     f.) </v>
      </c>
      <c r="C25" s="20"/>
      <c r="D25" s="21">
        <v>0</v>
      </c>
      <c r="G25" s="5">
        <f>Apr!G25+May!D25</f>
        <v>0</v>
      </c>
      <c r="I25" s="19"/>
    </row>
    <row r="26" spans="1:9" x14ac:dyDescent="0.15">
      <c r="A26" t="str">
        <f>Apr!A26</f>
        <v xml:space="preserve">    g.)  </v>
      </c>
      <c r="C26" s="20"/>
      <c r="D26" s="21">
        <v>0</v>
      </c>
      <c r="G26" s="5">
        <f>Apr!G26+May!D26</f>
        <v>0</v>
      </c>
      <c r="I26" s="19"/>
    </row>
    <row r="27" spans="1:9" x14ac:dyDescent="0.15">
      <c r="A27" t="str">
        <f>Apr!A27</f>
        <v xml:space="preserve">    h.)  </v>
      </c>
      <c r="C27" s="20"/>
      <c r="D27" s="21">
        <v>0</v>
      </c>
      <c r="G27" s="5">
        <f>Apr!G27+May!D27</f>
        <v>0</v>
      </c>
      <c r="I27" s="19"/>
    </row>
    <row r="28" spans="1:9" x14ac:dyDescent="0.15">
      <c r="A28" t="str">
        <f>Apr!A28</f>
        <v xml:space="preserve">    i.)</v>
      </c>
      <c r="C28" s="20"/>
      <c r="D28" s="21">
        <v>0</v>
      </c>
      <c r="G28" s="5">
        <f>Apr!G28+May!D28</f>
        <v>0</v>
      </c>
      <c r="I28" s="19"/>
    </row>
    <row r="29" spans="1:9" x14ac:dyDescent="0.15">
      <c r="A29" t="str">
        <f>Apr!A29</f>
        <v xml:space="preserve">    j.)</v>
      </c>
      <c r="C29" s="20"/>
      <c r="D29" s="21">
        <v>0</v>
      </c>
      <c r="G29" s="5">
        <f>Apr!G29+May!D29</f>
        <v>0</v>
      </c>
      <c r="I29" s="19"/>
    </row>
    <row r="30" spans="1:9" x14ac:dyDescent="0.15">
      <c r="A30" t="str">
        <f>Apr!A30</f>
        <v xml:space="preserve">    k.)</v>
      </c>
      <c r="C30" s="20"/>
      <c r="D30" s="21">
        <v>0</v>
      </c>
      <c r="G30" s="5">
        <f>Apr!G30+May!D30</f>
        <v>0</v>
      </c>
      <c r="I30" s="19"/>
    </row>
    <row r="31" spans="1:9" x14ac:dyDescent="0.15">
      <c r="A31" t="str">
        <f>Apr!A31</f>
        <v xml:space="preserve">    l.)</v>
      </c>
      <c r="C31" s="20"/>
      <c r="D31" s="21">
        <v>0</v>
      </c>
      <c r="G31" s="5">
        <f>Apr!G31+May!D31</f>
        <v>0</v>
      </c>
      <c r="I31" s="19"/>
    </row>
    <row r="32" spans="1:9" x14ac:dyDescent="0.15">
      <c r="A32" t="str">
        <f>Apr!A32</f>
        <v xml:space="preserve">    m.)</v>
      </c>
      <c r="C32" s="20"/>
      <c r="D32" s="21">
        <v>0</v>
      </c>
      <c r="G32" s="5">
        <f>Apr!G32+May!D32</f>
        <v>0</v>
      </c>
      <c r="I32" s="19"/>
    </row>
    <row r="33" spans="1:9" x14ac:dyDescent="0.15">
      <c r="A33" t="str">
        <f>Apr!A33</f>
        <v xml:space="preserve">    n.)</v>
      </c>
      <c r="C33" s="20"/>
      <c r="D33" s="21">
        <v>0</v>
      </c>
      <c r="G33" s="5">
        <f>Apr!G33+May!D33</f>
        <v>0</v>
      </c>
      <c r="I33" s="19"/>
    </row>
    <row r="34" spans="1:9" x14ac:dyDescent="0.15">
      <c r="C34" s="20"/>
      <c r="D34" s="20"/>
      <c r="I34" s="19"/>
    </row>
    <row r="35" spans="1:9" x14ac:dyDescent="0.15">
      <c r="A35" t="s">
        <v>38</v>
      </c>
      <c r="C35" s="21">
        <v>0</v>
      </c>
      <c r="D35" s="20"/>
      <c r="F35" s="5">
        <f>Apr!F35+May!C35</f>
        <v>0</v>
      </c>
      <c r="H35" t="s">
        <v>3</v>
      </c>
      <c r="I35" s="19" t="s">
        <v>58</v>
      </c>
    </row>
    <row r="36" spans="1:9" x14ac:dyDescent="0.15">
      <c r="A36" t="s">
        <v>39</v>
      </c>
      <c r="C36" s="22">
        <v>0</v>
      </c>
      <c r="D36" s="20"/>
      <c r="F36" s="6">
        <f>Apr!F36+May!C36</f>
        <v>0</v>
      </c>
      <c r="H36" t="s">
        <v>3</v>
      </c>
      <c r="I36" s="19"/>
    </row>
    <row r="37" spans="1:9" x14ac:dyDescent="0.15">
      <c r="A37" t="s">
        <v>11</v>
      </c>
      <c r="C37" s="20" t="s">
        <v>3</v>
      </c>
      <c r="D37" s="21">
        <f>+C35-C36</f>
        <v>0</v>
      </c>
      <c r="F37" t="s">
        <v>3</v>
      </c>
      <c r="G37" s="5">
        <f>+F35-F36</f>
        <v>0</v>
      </c>
      <c r="I37" s="19"/>
    </row>
    <row r="38" spans="1:9" x14ac:dyDescent="0.15">
      <c r="C38" s="20"/>
      <c r="D38" s="20"/>
      <c r="I38" s="19"/>
    </row>
    <row r="39" spans="1:9" x14ac:dyDescent="0.15">
      <c r="A39" t="s">
        <v>12</v>
      </c>
      <c r="C39" s="21">
        <v>0</v>
      </c>
      <c r="D39" s="20"/>
      <c r="F39" s="5">
        <f>Apr!F39+May!C39</f>
        <v>0</v>
      </c>
      <c r="I39" s="19" t="s">
        <v>57</v>
      </c>
    </row>
    <row r="40" spans="1:9" x14ac:dyDescent="0.15">
      <c r="A40" t="s">
        <v>25</v>
      </c>
      <c r="C40" s="22">
        <v>0</v>
      </c>
      <c r="D40" s="20"/>
      <c r="F40" s="6">
        <f>Apr!F40+May!C40</f>
        <v>0</v>
      </c>
      <c r="I40" s="19"/>
    </row>
    <row r="41" spans="1:9" x14ac:dyDescent="0.15">
      <c r="A41" t="s">
        <v>26</v>
      </c>
      <c r="C41" s="20" t="s">
        <v>3</v>
      </c>
      <c r="D41" s="21">
        <f>+C39-C40</f>
        <v>0</v>
      </c>
      <c r="F41" t="s">
        <v>3</v>
      </c>
      <c r="G41" s="5">
        <f>+F39-F40</f>
        <v>0</v>
      </c>
      <c r="I41" s="19"/>
    </row>
    <row r="42" spans="1:9" x14ac:dyDescent="0.15">
      <c r="C42" s="20"/>
      <c r="D42" s="20"/>
      <c r="I42" s="19"/>
    </row>
    <row r="43" spans="1:9" x14ac:dyDescent="0.15">
      <c r="A43" t="s">
        <v>13</v>
      </c>
      <c r="C43" s="20"/>
      <c r="D43" s="23">
        <f>SUM(D8:D41)</f>
        <v>0</v>
      </c>
      <c r="G43" s="7">
        <f>SUM(G8:G41)</f>
        <v>0</v>
      </c>
      <c r="I43" s="19"/>
    </row>
    <row r="44" spans="1:9" x14ac:dyDescent="0.15">
      <c r="C44" s="20"/>
      <c r="D44" s="20"/>
      <c r="I44" s="19"/>
    </row>
    <row r="45" spans="1:9" x14ac:dyDescent="0.15">
      <c r="A45" t="s">
        <v>14</v>
      </c>
      <c r="C45" s="20"/>
      <c r="D45" s="20"/>
      <c r="I45" s="19"/>
    </row>
    <row r="46" spans="1:9" x14ac:dyDescent="0.15">
      <c r="A46" t="str">
        <f>July!A46</f>
        <v xml:space="preserve">  Thunder Board Dues</v>
      </c>
      <c r="C46" s="20"/>
      <c r="D46" s="21">
        <v>0</v>
      </c>
      <c r="G46" s="5">
        <f>Apr!G46+May!D46</f>
        <v>0</v>
      </c>
      <c r="I46" s="19"/>
    </row>
    <row r="47" spans="1:9" x14ac:dyDescent="0.15">
      <c r="A47" t="str">
        <f>July!A47</f>
        <v xml:space="preserve">  Supplies </v>
      </c>
      <c r="C47" s="20"/>
      <c r="D47" s="21">
        <v>0</v>
      </c>
      <c r="G47" s="5">
        <f>Apr!G47+May!D47</f>
        <v>0</v>
      </c>
      <c r="I47" s="19"/>
    </row>
    <row r="48" spans="1:9" x14ac:dyDescent="0.15">
      <c r="A48" t="str">
        <f>July!A48</f>
        <v xml:space="preserve">  Postage</v>
      </c>
      <c r="C48" s="20"/>
      <c r="D48" s="21">
        <v>0</v>
      </c>
      <c r="G48" s="5">
        <f>Apr!G48+May!D48</f>
        <v>0</v>
      </c>
      <c r="I48" s="19"/>
    </row>
    <row r="49" spans="1:9" x14ac:dyDescent="0.15">
      <c r="A49" t="str">
        <f>July!A49</f>
        <v xml:space="preserve">  Printing</v>
      </c>
      <c r="C49" s="20"/>
      <c r="D49" s="21">
        <v>0</v>
      </c>
      <c r="G49" s="5">
        <f>Apr!G49+May!D49</f>
        <v>0</v>
      </c>
      <c r="I49" s="19"/>
    </row>
    <row r="50" spans="1:9" x14ac:dyDescent="0.15">
      <c r="A50" t="str">
        <f>July!A50</f>
        <v xml:space="preserve">  Travel</v>
      </c>
      <c r="C50" s="20"/>
      <c r="D50" s="21">
        <v>0</v>
      </c>
      <c r="G50" s="5">
        <f>Apr!G50+May!D50</f>
        <v>0</v>
      </c>
      <c r="I50" s="19" t="s">
        <v>65</v>
      </c>
    </row>
    <row r="51" spans="1:9" x14ac:dyDescent="0.15">
      <c r="A51" t="str">
        <f>July!A51</f>
        <v xml:space="preserve">  Administrative Expenses</v>
      </c>
      <c r="C51" s="20"/>
      <c r="D51" s="21">
        <v>0</v>
      </c>
      <c r="G51" s="5">
        <f>Apr!G51+May!D51</f>
        <v>0</v>
      </c>
      <c r="I51" s="19"/>
    </row>
    <row r="52" spans="1:9" x14ac:dyDescent="0.15">
      <c r="A52" t="str">
        <f>July!A52</f>
        <v xml:space="preserve">  Bank Charges</v>
      </c>
      <c r="C52" s="20"/>
      <c r="D52" s="21">
        <v>0</v>
      </c>
      <c r="G52" s="5">
        <f>Apr!G52+May!D52</f>
        <v>0</v>
      </c>
      <c r="I52" s="19"/>
    </row>
    <row r="53" spans="1:9" x14ac:dyDescent="0.15">
      <c r="A53" t="str">
        <f>July!A53</f>
        <v xml:space="preserve">  Banquet Expenses</v>
      </c>
      <c r="C53" s="20"/>
      <c r="D53" s="21">
        <v>0</v>
      </c>
      <c r="G53" s="5">
        <f>Apr!G53+May!D53</f>
        <v>0</v>
      </c>
      <c r="I53" s="19" t="s">
        <v>64</v>
      </c>
    </row>
    <row r="54" spans="1:9" x14ac:dyDescent="0.15">
      <c r="A54" t="str">
        <f>July!A54</f>
        <v xml:space="preserve">  Team Apparel</v>
      </c>
      <c r="C54" s="20"/>
      <c r="D54" s="21">
        <v>0</v>
      </c>
      <c r="G54" s="5">
        <f>Apr!G54+May!D54</f>
        <v>0</v>
      </c>
      <c r="I54" s="19" t="s">
        <v>66</v>
      </c>
    </row>
    <row r="55" spans="1:9" x14ac:dyDescent="0.15">
      <c r="A55" t="str">
        <f>July!A55</f>
        <v xml:space="preserve">  Team Equipment</v>
      </c>
      <c r="C55" s="20"/>
      <c r="D55" s="21">
        <v>0</v>
      </c>
      <c r="G55" s="5">
        <f>Apr!G55+May!D55</f>
        <v>0</v>
      </c>
      <c r="I55" s="19" t="s">
        <v>75</v>
      </c>
    </row>
    <row r="56" spans="1:9" x14ac:dyDescent="0.15">
      <c r="A56" t="str">
        <f>July!A56</f>
        <v xml:space="preserve">  Team Meals</v>
      </c>
      <c r="C56" s="20"/>
      <c r="D56" s="21">
        <v>0</v>
      </c>
      <c r="G56" s="5">
        <f>Apr!G56+May!D56</f>
        <v>0</v>
      </c>
      <c r="I56" s="19" t="s">
        <v>67</v>
      </c>
    </row>
    <row r="57" spans="1:9" x14ac:dyDescent="0.15">
      <c r="A57" t="str">
        <f>July!A57</f>
        <v xml:space="preserve">  Team Gifts/Awards</v>
      </c>
      <c r="C57" s="20"/>
      <c r="D57" s="21">
        <v>0</v>
      </c>
      <c r="G57" s="5">
        <f>Apr!G57+May!D57</f>
        <v>0</v>
      </c>
      <c r="I57" s="19" t="s">
        <v>74</v>
      </c>
    </row>
    <row r="58" spans="1:9" x14ac:dyDescent="0.15">
      <c r="A58" t="str">
        <f>July!A58</f>
        <v xml:space="preserve">  Coaches Gifts</v>
      </c>
      <c r="C58" s="20"/>
      <c r="D58" s="21">
        <v>0</v>
      </c>
      <c r="G58" s="5">
        <f>Apr!G58+May!D58</f>
        <v>0</v>
      </c>
      <c r="I58" s="19" t="s">
        <v>70</v>
      </c>
    </row>
    <row r="59" spans="1:9" x14ac:dyDescent="0.15">
      <c r="A59" t="str">
        <f>July!A59</f>
        <v xml:space="preserve">  Parent Booster Apparel</v>
      </c>
      <c r="C59" s="20"/>
      <c r="D59" s="21">
        <v>0</v>
      </c>
      <c r="G59" s="5">
        <f>Apr!G59+May!D59</f>
        <v>0</v>
      </c>
      <c r="I59" s="19" t="s">
        <v>71</v>
      </c>
    </row>
    <row r="60" spans="1:9" x14ac:dyDescent="0.15">
      <c r="A60" t="str">
        <f>July!A60</f>
        <v xml:space="preserve">  Activity Expenses &amp; Fees</v>
      </c>
      <c r="C60" s="20"/>
      <c r="D60" s="21">
        <v>0</v>
      </c>
      <c r="G60" s="5">
        <f>Apr!G60+May!D60</f>
        <v>0</v>
      </c>
      <c r="I60" s="19"/>
    </row>
    <row r="61" spans="1:9" x14ac:dyDescent="0.15">
      <c r="A61" t="str">
        <f>July!A61</f>
        <v xml:space="preserve">  Uniforms</v>
      </c>
      <c r="C61" s="20"/>
      <c r="D61" s="21">
        <v>0</v>
      </c>
      <c r="G61" s="5">
        <f>Apr!G61+May!D61</f>
        <v>0</v>
      </c>
      <c r="I61" s="19"/>
    </row>
    <row r="62" spans="1:9" x14ac:dyDescent="0.15">
      <c r="A62" t="str">
        <f>July!A62</f>
        <v xml:space="preserve">  Registrations/Meet Fees/Tournament Fees</v>
      </c>
      <c r="C62" s="20"/>
      <c r="D62" s="21">
        <v>0</v>
      </c>
      <c r="G62" s="5">
        <f>Apr!G62+May!D62</f>
        <v>0</v>
      </c>
      <c r="I62" s="19"/>
    </row>
    <row r="63" spans="1:9" x14ac:dyDescent="0.15">
      <c r="A63" t="str">
        <f>July!A63</f>
        <v xml:space="preserve">  Venue/Ice Time/Stadium Maintenance</v>
      </c>
      <c r="C63" s="20"/>
      <c r="D63" s="21">
        <v>0</v>
      </c>
      <c r="G63" s="5">
        <f>Apr!G63+May!D63</f>
        <v>0</v>
      </c>
      <c r="I63" s="19"/>
    </row>
    <row r="64" spans="1:9" x14ac:dyDescent="0.15">
      <c r="A64" t="str">
        <f>July!A64</f>
        <v xml:space="preserve">  Concessions</v>
      </c>
      <c r="C64" s="20"/>
      <c r="D64" s="21">
        <v>0</v>
      </c>
      <c r="G64" s="5">
        <f>Apr!G64+May!D64</f>
        <v>0</v>
      </c>
      <c r="I64" s="19"/>
    </row>
    <row r="65" spans="1:9" x14ac:dyDescent="0.15">
      <c r="A65" t="str">
        <f>July!A65</f>
        <v xml:space="preserve">  Summer League/Camp Expense/Retreats</v>
      </c>
      <c r="C65" s="20"/>
      <c r="D65" s="21">
        <v>0</v>
      </c>
      <c r="G65" s="5">
        <f>Apr!G65+May!D65</f>
        <v>0</v>
      </c>
      <c r="I65" s="19"/>
    </row>
    <row r="66" spans="1:9" x14ac:dyDescent="0.15">
      <c r="A66" t="str">
        <f>July!A66</f>
        <v xml:space="preserve">  Other</v>
      </c>
      <c r="C66" s="20"/>
      <c r="D66" s="21"/>
      <c r="G66" s="5"/>
      <c r="I66" s="19"/>
    </row>
    <row r="67" spans="1:9" x14ac:dyDescent="0.15">
      <c r="A67" t="str">
        <f>Apr!A67</f>
        <v xml:space="preserve">    a.) Copy and paste these from June 2023</v>
      </c>
      <c r="C67" s="20"/>
      <c r="D67" s="21">
        <v>0</v>
      </c>
      <c r="G67" s="5">
        <f>Apr!G67+May!D67</f>
        <v>0</v>
      </c>
      <c r="I67" s="19"/>
    </row>
    <row r="68" spans="1:9" x14ac:dyDescent="0.15">
      <c r="A68" t="str">
        <f>Apr!A68</f>
        <v xml:space="preserve">    b.)</v>
      </c>
      <c r="C68" s="20"/>
      <c r="D68" s="21">
        <v>0</v>
      </c>
      <c r="G68" s="5">
        <f>Apr!G68+May!D68</f>
        <v>0</v>
      </c>
      <c r="I68" s="19"/>
    </row>
    <row r="69" spans="1:9" x14ac:dyDescent="0.15">
      <c r="A69" t="str">
        <f>Apr!A69</f>
        <v xml:space="preserve">    c.) </v>
      </c>
      <c r="C69" s="20"/>
      <c r="D69" s="21">
        <v>0</v>
      </c>
      <c r="G69" s="5">
        <f>Apr!G69+May!D69</f>
        <v>0</v>
      </c>
      <c r="I69" s="19"/>
    </row>
    <row r="70" spans="1:9" x14ac:dyDescent="0.15">
      <c r="A70" t="str">
        <f>Apr!A70</f>
        <v xml:space="preserve">    d.) </v>
      </c>
      <c r="C70" s="20"/>
      <c r="D70" s="21">
        <v>0</v>
      </c>
      <c r="G70" s="5">
        <f>Apr!G70+May!D70</f>
        <v>0</v>
      </c>
      <c r="I70" s="19"/>
    </row>
    <row r="71" spans="1:9" x14ac:dyDescent="0.15">
      <c r="A71" t="str">
        <f>Apr!A71</f>
        <v xml:space="preserve">    e.) </v>
      </c>
      <c r="C71" s="20"/>
      <c r="D71" s="21">
        <v>0</v>
      </c>
      <c r="G71" s="5">
        <f>Apr!G71+May!D71</f>
        <v>0</v>
      </c>
      <c r="I71" s="19"/>
    </row>
    <row r="72" spans="1:9" x14ac:dyDescent="0.15">
      <c r="A72" t="str">
        <f>Apr!A72</f>
        <v xml:space="preserve">     f.) </v>
      </c>
      <c r="C72" s="20"/>
      <c r="D72" s="21">
        <v>0</v>
      </c>
      <c r="G72" s="5">
        <f>Apr!G72+May!D72</f>
        <v>0</v>
      </c>
      <c r="I72" s="19"/>
    </row>
    <row r="73" spans="1:9" x14ac:dyDescent="0.15">
      <c r="A73" t="str">
        <f>Apr!A73</f>
        <v xml:space="preserve">    g.)  </v>
      </c>
      <c r="C73" s="20"/>
      <c r="D73" s="21">
        <v>0</v>
      </c>
      <c r="G73" s="5">
        <f>Apr!G73+May!D73</f>
        <v>0</v>
      </c>
      <c r="I73" s="19"/>
    </row>
    <row r="74" spans="1:9" x14ac:dyDescent="0.15">
      <c r="A74" t="str">
        <f>Apr!A74</f>
        <v xml:space="preserve">    h.)  </v>
      </c>
      <c r="C74" s="20"/>
      <c r="D74" s="21">
        <v>0</v>
      </c>
      <c r="G74" s="5">
        <f>Apr!G74+May!D74</f>
        <v>0</v>
      </c>
      <c r="I74" s="19"/>
    </row>
    <row r="75" spans="1:9" x14ac:dyDescent="0.15">
      <c r="A75" t="str">
        <f>Apr!A75</f>
        <v xml:space="preserve">    i.) </v>
      </c>
      <c r="C75" s="20"/>
      <c r="D75" s="21">
        <v>0</v>
      </c>
      <c r="G75" s="5">
        <f>Apr!G75+May!D75</f>
        <v>0</v>
      </c>
      <c r="I75" s="19"/>
    </row>
    <row r="76" spans="1:9" x14ac:dyDescent="0.15">
      <c r="A76" t="str">
        <f>Apr!A76</f>
        <v xml:space="preserve">    j.)</v>
      </c>
      <c r="C76" s="20"/>
      <c r="D76" s="21">
        <v>0</v>
      </c>
      <c r="G76" s="5">
        <f>Apr!G76+May!D76</f>
        <v>0</v>
      </c>
      <c r="I76" s="19"/>
    </row>
    <row r="77" spans="1:9" x14ac:dyDescent="0.15">
      <c r="A77" t="str">
        <f>Apr!A77</f>
        <v xml:space="preserve">    k.)</v>
      </c>
      <c r="C77" s="20"/>
      <c r="D77" s="21">
        <v>0</v>
      </c>
      <c r="G77" s="5">
        <f>Apr!G77+May!D77</f>
        <v>0</v>
      </c>
      <c r="I77" s="19"/>
    </row>
    <row r="78" spans="1:9" x14ac:dyDescent="0.15">
      <c r="A78" t="str">
        <f>Apr!A78</f>
        <v xml:space="preserve">    l.)</v>
      </c>
      <c r="C78" s="20"/>
      <c r="D78" s="21">
        <v>0</v>
      </c>
      <c r="G78" s="5">
        <f>Apr!G78+May!D78</f>
        <v>0</v>
      </c>
      <c r="I78" s="19"/>
    </row>
    <row r="79" spans="1:9" x14ac:dyDescent="0.15">
      <c r="A79" t="str">
        <f>Apr!A79</f>
        <v xml:space="preserve">    m.)</v>
      </c>
      <c r="C79" s="20"/>
      <c r="D79" s="21">
        <v>0</v>
      </c>
      <c r="G79" s="5">
        <f>Apr!G79+May!D79</f>
        <v>0</v>
      </c>
      <c r="I79" s="19"/>
    </row>
    <row r="80" spans="1:9" x14ac:dyDescent="0.15">
      <c r="A80" t="str">
        <f>Apr!A80</f>
        <v xml:space="preserve">    n.)</v>
      </c>
      <c r="C80" s="20"/>
      <c r="D80" s="21">
        <v>0</v>
      </c>
      <c r="G80" s="5">
        <f>Apr!G80+May!D80</f>
        <v>0</v>
      </c>
      <c r="I80" s="19"/>
    </row>
    <row r="81" spans="1:9" x14ac:dyDescent="0.15">
      <c r="C81" s="20"/>
      <c r="D81" s="20"/>
      <c r="I81" s="19"/>
    </row>
    <row r="82" spans="1:9" x14ac:dyDescent="0.15">
      <c r="A82" t="s">
        <v>23</v>
      </c>
      <c r="D82" s="7">
        <f>SUM(D45:D81)</f>
        <v>0</v>
      </c>
      <c r="G82" s="7">
        <f>SUM(G45:G81)</f>
        <v>0</v>
      </c>
      <c r="I82" s="19"/>
    </row>
    <row r="83" spans="1:9" x14ac:dyDescent="0.15">
      <c r="I83" s="19"/>
    </row>
    <row r="84" spans="1:9" ht="14" thickBot="1" x14ac:dyDescent="0.2">
      <c r="A84" t="s">
        <v>27</v>
      </c>
      <c r="D84" s="8">
        <f>+D6+D43-D82</f>
        <v>0</v>
      </c>
      <c r="E84" t="s">
        <v>3</v>
      </c>
      <c r="G84" s="8">
        <f>+G6+G43-G82</f>
        <v>0</v>
      </c>
      <c r="I84" s="19"/>
    </row>
    <row r="85" spans="1:9" ht="14" thickTop="1" x14ac:dyDescent="0.15"/>
    <row r="86" spans="1:9" x14ac:dyDescent="0.15">
      <c r="A86" s="3" t="s">
        <v>28</v>
      </c>
    </row>
    <row r="87" spans="1:9" x14ac:dyDescent="0.15">
      <c r="A87" s="3" t="s">
        <v>29</v>
      </c>
    </row>
  </sheetData>
  <sheetProtection algorithmName="SHA-512" hashValue="WfPUm8guP5zdRGBxripjj/8uFcpguxpNPGaXoqEV6Du92M0CwXmS48X1s1vQaG/el6ywYPmnX7AmAgEt7osL6A==" saltValue="+mYpcrMM9DSMl/wFLO0Tvg==" spinCount="100000" sheet="1" objects="1" scenarios="1" selectLockedCells="1"/>
  <phoneticPr fontId="1" type="noConversion"/>
  <pageMargins left="0.25" right="0.25" top="0.75" bottom="0.75" header="0.3" footer="0.3"/>
  <pageSetup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87"/>
  <sheetViews>
    <sheetView topLeftCell="A9" workbookViewId="0">
      <selection activeCell="C9" sqref="C9"/>
    </sheetView>
  </sheetViews>
  <sheetFormatPr baseColWidth="10" defaultColWidth="8.83203125" defaultRowHeight="13" x14ac:dyDescent="0.15"/>
  <cols>
    <col min="1" max="1" width="33.6640625" customWidth="1"/>
    <col min="2" max="2" width="2.6640625" customWidth="1"/>
    <col min="3" max="4" width="12.6640625" customWidth="1"/>
    <col min="5" max="5" width="2.6640625" customWidth="1"/>
    <col min="6" max="7" width="12.6640625" customWidth="1"/>
    <col min="8" max="8" width="2.6640625" customWidth="1"/>
  </cols>
  <sheetData>
    <row r="1" spans="1:9" x14ac:dyDescent="0.15">
      <c r="A1" s="2" t="str">
        <f>July!A1</f>
        <v>Your club name here</v>
      </c>
      <c r="B1" s="2"/>
      <c r="C1" s="2"/>
      <c r="D1" s="2"/>
      <c r="E1" s="2"/>
      <c r="F1" s="2"/>
      <c r="G1" s="2"/>
      <c r="I1" s="19" t="s">
        <v>53</v>
      </c>
    </row>
    <row r="2" spans="1:9" x14ac:dyDescent="0.15">
      <c r="A2" s="2" t="s">
        <v>0</v>
      </c>
      <c r="B2" s="2"/>
      <c r="C2" s="2"/>
      <c r="D2" s="2"/>
      <c r="E2" s="2"/>
      <c r="F2" s="2"/>
      <c r="G2" s="2"/>
      <c r="I2" s="19"/>
    </row>
    <row r="3" spans="1:9" x14ac:dyDescent="0.15">
      <c r="A3" s="14">
        <v>45473</v>
      </c>
      <c r="B3" s="2"/>
      <c r="C3" s="2"/>
      <c r="D3" s="2"/>
      <c r="E3" s="2"/>
      <c r="F3" s="2"/>
      <c r="G3" s="2"/>
      <c r="I3" s="19"/>
    </row>
    <row r="4" spans="1:9" x14ac:dyDescent="0.15">
      <c r="I4" s="19"/>
    </row>
    <row r="5" spans="1:9" ht="14" x14ac:dyDescent="0.15">
      <c r="C5" s="9" t="s">
        <v>2</v>
      </c>
      <c r="D5" s="10"/>
      <c r="E5" s="1" t="s">
        <v>3</v>
      </c>
      <c r="F5" s="9" t="s">
        <v>4</v>
      </c>
      <c r="G5" s="10"/>
      <c r="I5" s="19"/>
    </row>
    <row r="6" spans="1:9" x14ac:dyDescent="0.15">
      <c r="A6" t="s">
        <v>1</v>
      </c>
      <c r="D6" s="4">
        <f>+May!D84</f>
        <v>0</v>
      </c>
      <c r="G6" s="4">
        <f>+July!G6</f>
        <v>0</v>
      </c>
      <c r="I6" s="19"/>
    </row>
    <row r="7" spans="1:9" x14ac:dyDescent="0.15">
      <c r="I7" s="19"/>
    </row>
    <row r="8" spans="1:9" x14ac:dyDescent="0.15">
      <c r="A8" t="s">
        <v>5</v>
      </c>
      <c r="I8" s="19"/>
    </row>
    <row r="9" spans="1:9" x14ac:dyDescent="0.15">
      <c r="A9" t="str">
        <f>July!A9</f>
        <v xml:space="preserve">  Cash contributions, gifts or grants</v>
      </c>
      <c r="C9" s="20"/>
      <c r="D9" s="21">
        <v>0</v>
      </c>
      <c r="G9" s="5">
        <f>May!G9+Jun!D9</f>
        <v>0</v>
      </c>
      <c r="I9" s="19" t="s">
        <v>54</v>
      </c>
    </row>
    <row r="10" spans="1:9" x14ac:dyDescent="0.15">
      <c r="A10" t="str">
        <f>July!A10</f>
        <v xml:space="preserve">  Non Cash contributions  </v>
      </c>
      <c r="C10" s="20"/>
      <c r="D10" s="21">
        <v>0</v>
      </c>
      <c r="G10" s="5">
        <f>May!G10+Jun!D10</f>
        <v>0</v>
      </c>
      <c r="I10" s="19"/>
    </row>
    <row r="11" spans="1:9" x14ac:dyDescent="0.15">
      <c r="A11" t="str">
        <f>July!A11</f>
        <v xml:space="preserve">  Membership dues </v>
      </c>
      <c r="C11" s="20"/>
      <c r="D11" s="21">
        <v>0</v>
      </c>
      <c r="G11" s="5">
        <f>May!G11+Jun!D11</f>
        <v>0</v>
      </c>
      <c r="I11" s="19" t="s">
        <v>55</v>
      </c>
    </row>
    <row r="12" spans="1:9" x14ac:dyDescent="0.15">
      <c r="A12" t="str">
        <f>July!A12</f>
        <v xml:space="preserve">  Interest income </v>
      </c>
      <c r="C12" s="20"/>
      <c r="D12" s="21">
        <v>0</v>
      </c>
      <c r="G12" s="5">
        <f>May!G12+Jun!D12</f>
        <v>0</v>
      </c>
      <c r="I12" s="19"/>
    </row>
    <row r="13" spans="1:9" x14ac:dyDescent="0.15">
      <c r="A13" t="str">
        <f>July!A13</f>
        <v xml:space="preserve">  Tournament Fees</v>
      </c>
      <c r="C13" s="20"/>
      <c r="D13" s="21">
        <v>0</v>
      </c>
      <c r="G13" s="5">
        <f>May!G13+Jun!D13</f>
        <v>0</v>
      </c>
      <c r="I13" s="19"/>
    </row>
    <row r="14" spans="1:9" x14ac:dyDescent="0.15">
      <c r="A14" t="str">
        <f>July!A14</f>
        <v xml:space="preserve">  Uniform Fees</v>
      </c>
      <c r="C14" s="20"/>
      <c r="D14" s="21">
        <v>0</v>
      </c>
      <c r="G14" s="5">
        <f>May!G14+Jun!D14</f>
        <v>0</v>
      </c>
      <c r="I14" s="19"/>
    </row>
    <row r="15" spans="1:9" x14ac:dyDescent="0.15">
      <c r="A15" t="str">
        <f>July!A15</f>
        <v xml:space="preserve">  Concession Sales</v>
      </c>
      <c r="C15" s="20"/>
      <c r="D15" s="21">
        <v>0</v>
      </c>
      <c r="G15" s="5">
        <f>May!G15+Jun!D15</f>
        <v>0</v>
      </c>
      <c r="I15" s="19"/>
    </row>
    <row r="16" spans="1:9" x14ac:dyDescent="0.15">
      <c r="A16" t="str">
        <f>July!A16</f>
        <v xml:space="preserve">  Sponsorship/Program Revenue</v>
      </c>
      <c r="C16" s="20"/>
      <c r="D16" s="21">
        <v>0</v>
      </c>
      <c r="G16" s="5">
        <f>May!G16+Jun!D16</f>
        <v>0</v>
      </c>
      <c r="I16" s="19"/>
    </row>
    <row r="17" spans="1:9" x14ac:dyDescent="0.15">
      <c r="A17" t="str">
        <f>July!A17</f>
        <v xml:space="preserve">  Advertising Revenue</v>
      </c>
      <c r="C17" s="20"/>
      <c r="D17" s="21">
        <v>0</v>
      </c>
      <c r="G17" s="5">
        <f>May!G17+Jun!D17</f>
        <v>0</v>
      </c>
      <c r="I17" s="19"/>
    </row>
    <row r="18" spans="1:9" x14ac:dyDescent="0.15">
      <c r="A18" t="str">
        <f>July!A18</f>
        <v xml:space="preserve">  Banquet Payments</v>
      </c>
      <c r="C18" s="20"/>
      <c r="D18" s="21">
        <v>0</v>
      </c>
      <c r="G18" s="5">
        <f>May!G18+Jun!D18</f>
        <v>0</v>
      </c>
      <c r="I18" s="19"/>
    </row>
    <row r="19" spans="1:9" ht="11.25" customHeight="1" x14ac:dyDescent="0.15">
      <c r="A19" t="str">
        <f>July!A19</f>
        <v xml:space="preserve">  Other Revenue:</v>
      </c>
      <c r="C19" s="20"/>
      <c r="D19" s="21"/>
      <c r="I19" s="19"/>
    </row>
    <row r="20" spans="1:9" x14ac:dyDescent="0.15">
      <c r="A20" t="str">
        <f>May!A20</f>
        <v xml:space="preserve">    a.) Copy and paste these from June 2023</v>
      </c>
      <c r="C20" s="20"/>
      <c r="D20" s="21">
        <v>0</v>
      </c>
      <c r="G20" s="5">
        <f>May!G20+Jun!D20</f>
        <v>0</v>
      </c>
      <c r="I20" s="19"/>
    </row>
    <row r="21" spans="1:9" x14ac:dyDescent="0.15">
      <c r="A21" t="str">
        <f>May!A21</f>
        <v xml:space="preserve">    b.)</v>
      </c>
      <c r="C21" s="20"/>
      <c r="D21" s="21">
        <v>0</v>
      </c>
      <c r="G21" s="5">
        <f>May!G21+Jun!D21</f>
        <v>0</v>
      </c>
      <c r="I21" s="19"/>
    </row>
    <row r="22" spans="1:9" x14ac:dyDescent="0.15">
      <c r="A22" t="str">
        <f>May!A22</f>
        <v xml:space="preserve">    c.) </v>
      </c>
      <c r="C22" s="20"/>
      <c r="D22" s="21">
        <v>0</v>
      </c>
      <c r="G22" s="5">
        <f>May!G22+Jun!D22</f>
        <v>0</v>
      </c>
      <c r="I22" s="19"/>
    </row>
    <row r="23" spans="1:9" x14ac:dyDescent="0.15">
      <c r="A23" t="str">
        <f>May!A23</f>
        <v xml:space="preserve">    d.) </v>
      </c>
      <c r="C23" s="20"/>
      <c r="D23" s="21">
        <v>0</v>
      </c>
      <c r="G23" s="5">
        <f>May!G23+Jun!D23</f>
        <v>0</v>
      </c>
      <c r="I23" s="19"/>
    </row>
    <row r="24" spans="1:9" x14ac:dyDescent="0.15">
      <c r="A24" t="str">
        <f>May!A24</f>
        <v xml:space="preserve">    e.) </v>
      </c>
      <c r="C24" s="20"/>
      <c r="D24" s="21">
        <v>0</v>
      </c>
      <c r="G24" s="5">
        <f>May!G24+Jun!D24</f>
        <v>0</v>
      </c>
      <c r="I24" s="19"/>
    </row>
    <row r="25" spans="1:9" x14ac:dyDescent="0.15">
      <c r="A25" t="str">
        <f>May!A25</f>
        <v xml:space="preserve">     f.) </v>
      </c>
      <c r="C25" s="20"/>
      <c r="D25" s="21">
        <v>0</v>
      </c>
      <c r="G25" s="5">
        <f>May!G25+Jun!D25</f>
        <v>0</v>
      </c>
      <c r="I25" s="19"/>
    </row>
    <row r="26" spans="1:9" x14ac:dyDescent="0.15">
      <c r="A26" s="3" t="str">
        <f>May!A26</f>
        <v xml:space="preserve">    g.)  </v>
      </c>
      <c r="C26" s="20"/>
      <c r="D26" s="21">
        <v>0</v>
      </c>
      <c r="G26" s="5">
        <f>May!G26+Jun!D26</f>
        <v>0</v>
      </c>
      <c r="I26" s="19"/>
    </row>
    <row r="27" spans="1:9" x14ac:dyDescent="0.15">
      <c r="A27" s="3" t="str">
        <f>May!A27</f>
        <v xml:space="preserve">    h.)  </v>
      </c>
      <c r="C27" s="20"/>
      <c r="D27" s="21">
        <v>0</v>
      </c>
      <c r="G27" s="5">
        <f>May!G27+Jun!D27</f>
        <v>0</v>
      </c>
      <c r="I27" s="19"/>
    </row>
    <row r="28" spans="1:9" x14ac:dyDescent="0.15">
      <c r="A28" s="3" t="str">
        <f>May!A28</f>
        <v xml:space="preserve">    i.)</v>
      </c>
      <c r="C28" s="20"/>
      <c r="D28" s="21">
        <v>0</v>
      </c>
      <c r="G28" s="5">
        <f>May!G28+Jun!D28</f>
        <v>0</v>
      </c>
      <c r="I28" s="19"/>
    </row>
    <row r="29" spans="1:9" x14ac:dyDescent="0.15">
      <c r="A29" s="3" t="str">
        <f>May!A29</f>
        <v xml:space="preserve">    j.)</v>
      </c>
      <c r="C29" s="20"/>
      <c r="D29" s="21">
        <v>0</v>
      </c>
      <c r="G29" s="5">
        <f>May!G29+Jun!D29</f>
        <v>0</v>
      </c>
      <c r="I29" s="19"/>
    </row>
    <row r="30" spans="1:9" x14ac:dyDescent="0.15">
      <c r="A30" s="3" t="str">
        <f>May!A30</f>
        <v xml:space="preserve">    k.)</v>
      </c>
      <c r="C30" s="20"/>
      <c r="D30" s="21">
        <v>0</v>
      </c>
      <c r="G30" s="5">
        <f>May!G30+Jun!D30</f>
        <v>0</v>
      </c>
      <c r="I30" s="19"/>
    </row>
    <row r="31" spans="1:9" x14ac:dyDescent="0.15">
      <c r="A31" s="3" t="str">
        <f>May!A31</f>
        <v xml:space="preserve">    l.)</v>
      </c>
      <c r="C31" s="20"/>
      <c r="D31" s="21">
        <v>0</v>
      </c>
      <c r="G31" s="5">
        <f>May!G31+Jun!D31</f>
        <v>0</v>
      </c>
      <c r="I31" s="19"/>
    </row>
    <row r="32" spans="1:9" x14ac:dyDescent="0.15">
      <c r="A32" s="3" t="str">
        <f>May!A32</f>
        <v xml:space="preserve">    m.)</v>
      </c>
      <c r="C32" s="20"/>
      <c r="D32" s="21">
        <v>0</v>
      </c>
      <c r="G32" s="5">
        <f>May!G32+Jun!D32</f>
        <v>0</v>
      </c>
      <c r="I32" s="19"/>
    </row>
    <row r="33" spans="1:9" x14ac:dyDescent="0.15">
      <c r="A33" s="3" t="str">
        <f>May!A33</f>
        <v xml:space="preserve">    n.)</v>
      </c>
      <c r="C33" s="20"/>
      <c r="D33" s="21">
        <v>0</v>
      </c>
      <c r="G33" s="5">
        <f>May!G33+Jun!D33</f>
        <v>0</v>
      </c>
      <c r="I33" s="19"/>
    </row>
    <row r="34" spans="1:9" x14ac:dyDescent="0.15">
      <c r="C34" s="20"/>
      <c r="D34" s="20"/>
      <c r="I34" s="19"/>
    </row>
    <row r="35" spans="1:9" x14ac:dyDescent="0.15">
      <c r="A35" t="s">
        <v>38</v>
      </c>
      <c r="C35" s="21">
        <v>0</v>
      </c>
      <c r="D35" s="20"/>
      <c r="F35" s="5">
        <f>May!F35+Jun!C35</f>
        <v>0</v>
      </c>
      <c r="H35" t="s">
        <v>3</v>
      </c>
      <c r="I35" s="19" t="s">
        <v>58</v>
      </c>
    </row>
    <row r="36" spans="1:9" x14ac:dyDescent="0.15">
      <c r="A36" t="s">
        <v>39</v>
      </c>
      <c r="C36" s="22">
        <v>0</v>
      </c>
      <c r="D36" s="20"/>
      <c r="F36" s="6">
        <f>May!F36+Jun!C36</f>
        <v>0</v>
      </c>
      <c r="H36" t="s">
        <v>3</v>
      </c>
      <c r="I36" s="19"/>
    </row>
    <row r="37" spans="1:9" x14ac:dyDescent="0.15">
      <c r="A37" t="s">
        <v>11</v>
      </c>
      <c r="C37" s="20" t="s">
        <v>3</v>
      </c>
      <c r="D37" s="21">
        <f>+C35-C36</f>
        <v>0</v>
      </c>
      <c r="F37" t="s">
        <v>3</v>
      </c>
      <c r="G37" s="5">
        <f>+F35-F36</f>
        <v>0</v>
      </c>
      <c r="I37" s="19"/>
    </row>
    <row r="38" spans="1:9" x14ac:dyDescent="0.15">
      <c r="C38" s="20"/>
      <c r="D38" s="20"/>
      <c r="I38" s="19"/>
    </row>
    <row r="39" spans="1:9" x14ac:dyDescent="0.15">
      <c r="A39" t="s">
        <v>12</v>
      </c>
      <c r="C39" s="21">
        <v>0</v>
      </c>
      <c r="D39" s="20"/>
      <c r="F39" s="5">
        <f>May!F39+Jun!C39</f>
        <v>0</v>
      </c>
      <c r="I39" s="19" t="s">
        <v>57</v>
      </c>
    </row>
    <row r="40" spans="1:9" x14ac:dyDescent="0.15">
      <c r="A40" t="s">
        <v>25</v>
      </c>
      <c r="C40" s="22">
        <v>0</v>
      </c>
      <c r="D40" s="20"/>
      <c r="F40" s="6">
        <f>May!F40+Jun!C40</f>
        <v>0</v>
      </c>
      <c r="I40" s="19"/>
    </row>
    <row r="41" spans="1:9" x14ac:dyDescent="0.15">
      <c r="A41" t="s">
        <v>26</v>
      </c>
      <c r="C41" s="20" t="s">
        <v>3</v>
      </c>
      <c r="D41" s="21">
        <f>+C39-C40</f>
        <v>0</v>
      </c>
      <c r="F41" t="s">
        <v>3</v>
      </c>
      <c r="G41" s="5">
        <f>+F39-F40</f>
        <v>0</v>
      </c>
      <c r="I41" s="19"/>
    </row>
    <row r="42" spans="1:9" x14ac:dyDescent="0.15">
      <c r="C42" s="20"/>
      <c r="D42" s="20"/>
      <c r="I42" s="19"/>
    </row>
    <row r="43" spans="1:9" x14ac:dyDescent="0.15">
      <c r="A43" t="s">
        <v>13</v>
      </c>
      <c r="C43" s="20"/>
      <c r="D43" s="23">
        <f>SUM(D8:D41)</f>
        <v>0</v>
      </c>
      <c r="G43" s="7">
        <f>SUM(G8:G41)</f>
        <v>0</v>
      </c>
      <c r="I43" s="19"/>
    </row>
    <row r="44" spans="1:9" x14ac:dyDescent="0.15">
      <c r="C44" s="20"/>
      <c r="D44" s="20"/>
      <c r="I44" s="19"/>
    </row>
    <row r="45" spans="1:9" x14ac:dyDescent="0.15">
      <c r="A45" t="s">
        <v>14</v>
      </c>
      <c r="C45" s="20"/>
      <c r="D45" s="20"/>
      <c r="I45" s="19"/>
    </row>
    <row r="46" spans="1:9" x14ac:dyDescent="0.15">
      <c r="A46" t="str">
        <f>July!A46</f>
        <v xml:space="preserve">  Thunder Board Dues</v>
      </c>
      <c r="C46" s="20"/>
      <c r="D46" s="21">
        <v>0</v>
      </c>
      <c r="G46" s="5">
        <f>May!G46+Jun!D46</f>
        <v>0</v>
      </c>
      <c r="I46" s="19"/>
    </row>
    <row r="47" spans="1:9" x14ac:dyDescent="0.15">
      <c r="A47" t="str">
        <f>July!A47</f>
        <v xml:space="preserve">  Supplies </v>
      </c>
      <c r="C47" s="20"/>
      <c r="D47" s="21">
        <v>0</v>
      </c>
      <c r="G47" s="5">
        <f>May!G47+Jun!D47</f>
        <v>0</v>
      </c>
      <c r="I47" s="19"/>
    </row>
    <row r="48" spans="1:9" x14ac:dyDescent="0.15">
      <c r="A48" t="str">
        <f>July!A48</f>
        <v xml:space="preserve">  Postage</v>
      </c>
      <c r="C48" s="20"/>
      <c r="D48" s="21">
        <v>0</v>
      </c>
      <c r="G48" s="5">
        <f>May!G48+Jun!D48</f>
        <v>0</v>
      </c>
      <c r="I48" s="19"/>
    </row>
    <row r="49" spans="1:9" x14ac:dyDescent="0.15">
      <c r="A49" t="str">
        <f>July!A49</f>
        <v xml:space="preserve">  Printing</v>
      </c>
      <c r="C49" s="20"/>
      <c r="D49" s="21">
        <v>0</v>
      </c>
      <c r="G49" s="5">
        <f>May!G49+Jun!D49</f>
        <v>0</v>
      </c>
      <c r="I49" s="19"/>
    </row>
    <row r="50" spans="1:9" x14ac:dyDescent="0.15">
      <c r="A50" t="str">
        <f>July!A50</f>
        <v xml:space="preserve">  Travel</v>
      </c>
      <c r="C50" s="20"/>
      <c r="D50" s="21">
        <v>0</v>
      </c>
      <c r="G50" s="5">
        <f>May!G50+Jun!D50</f>
        <v>0</v>
      </c>
      <c r="I50" s="19" t="s">
        <v>65</v>
      </c>
    </row>
    <row r="51" spans="1:9" x14ac:dyDescent="0.15">
      <c r="A51" t="str">
        <f>July!A51</f>
        <v xml:space="preserve">  Administrative Expenses</v>
      </c>
      <c r="C51" s="20"/>
      <c r="D51" s="21">
        <v>0</v>
      </c>
      <c r="G51" s="5">
        <f>May!G51+Jun!D51</f>
        <v>0</v>
      </c>
      <c r="I51" s="19"/>
    </row>
    <row r="52" spans="1:9" x14ac:dyDescent="0.15">
      <c r="A52" t="str">
        <f>July!A52</f>
        <v xml:space="preserve">  Bank Charges</v>
      </c>
      <c r="C52" s="20"/>
      <c r="D52" s="21">
        <v>0</v>
      </c>
      <c r="G52" s="5">
        <f>May!G52+Jun!D52</f>
        <v>0</v>
      </c>
      <c r="I52" s="19"/>
    </row>
    <row r="53" spans="1:9" x14ac:dyDescent="0.15">
      <c r="A53" t="str">
        <f>July!A53</f>
        <v xml:space="preserve">  Banquet Expenses</v>
      </c>
      <c r="C53" s="20"/>
      <c r="D53" s="21">
        <v>0</v>
      </c>
      <c r="G53" s="5">
        <f>May!G53+Jun!D53</f>
        <v>0</v>
      </c>
      <c r="I53" s="19" t="s">
        <v>64</v>
      </c>
    </row>
    <row r="54" spans="1:9" x14ac:dyDescent="0.15">
      <c r="A54" t="str">
        <f>July!A54</f>
        <v xml:space="preserve">  Team Apparel</v>
      </c>
      <c r="C54" s="20"/>
      <c r="D54" s="21">
        <v>0</v>
      </c>
      <c r="G54" s="5">
        <f>May!G54+Jun!D54</f>
        <v>0</v>
      </c>
      <c r="I54" s="19" t="s">
        <v>66</v>
      </c>
    </row>
    <row r="55" spans="1:9" x14ac:dyDescent="0.15">
      <c r="A55" t="str">
        <f>July!A55</f>
        <v xml:space="preserve">  Team Equipment</v>
      </c>
      <c r="C55" s="20"/>
      <c r="D55" s="21">
        <v>0</v>
      </c>
      <c r="G55" s="5">
        <f>May!G55+Jun!D55</f>
        <v>0</v>
      </c>
      <c r="I55" s="19" t="s">
        <v>75</v>
      </c>
    </row>
    <row r="56" spans="1:9" x14ac:dyDescent="0.15">
      <c r="A56" t="str">
        <f>July!A56</f>
        <v xml:space="preserve">  Team Meals</v>
      </c>
      <c r="C56" s="20"/>
      <c r="D56" s="21">
        <v>0</v>
      </c>
      <c r="G56" s="5">
        <f>May!G56+Jun!D56</f>
        <v>0</v>
      </c>
      <c r="I56" s="19" t="s">
        <v>67</v>
      </c>
    </row>
    <row r="57" spans="1:9" x14ac:dyDescent="0.15">
      <c r="A57" t="str">
        <f>July!A57</f>
        <v xml:space="preserve">  Team Gifts/Awards</v>
      </c>
      <c r="C57" s="20"/>
      <c r="D57" s="21">
        <v>0</v>
      </c>
      <c r="G57" s="5">
        <f>May!G57+Jun!D57</f>
        <v>0</v>
      </c>
      <c r="I57" s="19" t="s">
        <v>74</v>
      </c>
    </row>
    <row r="58" spans="1:9" x14ac:dyDescent="0.15">
      <c r="A58" t="str">
        <f>July!A58</f>
        <v xml:space="preserve">  Coaches Gifts</v>
      </c>
      <c r="C58" s="20"/>
      <c r="D58" s="21">
        <v>0</v>
      </c>
      <c r="G58" s="5">
        <f>May!G58+Jun!D58</f>
        <v>0</v>
      </c>
      <c r="I58" s="19" t="s">
        <v>70</v>
      </c>
    </row>
    <row r="59" spans="1:9" x14ac:dyDescent="0.15">
      <c r="A59" t="str">
        <f>July!A59</f>
        <v xml:space="preserve">  Parent Booster Apparel</v>
      </c>
      <c r="C59" s="20"/>
      <c r="D59" s="21">
        <v>0</v>
      </c>
      <c r="G59" s="5">
        <f>May!G59+Jun!D59</f>
        <v>0</v>
      </c>
      <c r="I59" s="19" t="s">
        <v>71</v>
      </c>
    </row>
    <row r="60" spans="1:9" x14ac:dyDescent="0.15">
      <c r="A60" t="str">
        <f>July!A60</f>
        <v xml:space="preserve">  Activity Expenses &amp; Fees</v>
      </c>
      <c r="C60" s="20"/>
      <c r="D60" s="21">
        <v>0</v>
      </c>
      <c r="G60" s="5">
        <f>May!G60+Jun!D60</f>
        <v>0</v>
      </c>
      <c r="I60" s="19"/>
    </row>
    <row r="61" spans="1:9" x14ac:dyDescent="0.15">
      <c r="A61" t="str">
        <f>July!A61</f>
        <v xml:space="preserve">  Uniforms</v>
      </c>
      <c r="C61" s="20"/>
      <c r="D61" s="21">
        <v>0</v>
      </c>
      <c r="G61" s="5">
        <f>May!G61+Jun!D61</f>
        <v>0</v>
      </c>
      <c r="I61" s="19"/>
    </row>
    <row r="62" spans="1:9" x14ac:dyDescent="0.15">
      <c r="A62" t="str">
        <f>July!A62</f>
        <v xml:space="preserve">  Registrations/Meet Fees/Tournament Fees</v>
      </c>
      <c r="C62" s="20"/>
      <c r="D62" s="21">
        <v>0</v>
      </c>
      <c r="G62" s="5">
        <f>May!G62+Jun!D62</f>
        <v>0</v>
      </c>
      <c r="I62" s="19"/>
    </row>
    <row r="63" spans="1:9" x14ac:dyDescent="0.15">
      <c r="A63" t="str">
        <f>July!A63</f>
        <v xml:space="preserve">  Venue/Ice Time/Stadium Maintenance</v>
      </c>
      <c r="C63" s="20"/>
      <c r="D63" s="21">
        <v>0</v>
      </c>
      <c r="G63" s="5">
        <f>May!G63+Jun!D63</f>
        <v>0</v>
      </c>
      <c r="I63" s="19"/>
    </row>
    <row r="64" spans="1:9" x14ac:dyDescent="0.15">
      <c r="A64" t="str">
        <f>July!A64</f>
        <v xml:space="preserve">  Concessions</v>
      </c>
      <c r="C64" s="20"/>
      <c r="D64" s="21">
        <v>0</v>
      </c>
      <c r="G64" s="5">
        <f>May!G64+Jun!D64</f>
        <v>0</v>
      </c>
      <c r="I64" s="19"/>
    </row>
    <row r="65" spans="1:9" x14ac:dyDescent="0.15">
      <c r="A65" t="str">
        <f>July!A65</f>
        <v xml:space="preserve">  Summer League/Camp Expense/Retreats</v>
      </c>
      <c r="C65" s="20"/>
      <c r="D65" s="21">
        <v>0</v>
      </c>
      <c r="G65" s="5">
        <f>May!G65+Jun!D65</f>
        <v>0</v>
      </c>
      <c r="I65" s="19"/>
    </row>
    <row r="66" spans="1:9" x14ac:dyDescent="0.15">
      <c r="A66" t="str">
        <f>July!A66</f>
        <v xml:space="preserve">  Other</v>
      </c>
      <c r="C66" s="20"/>
      <c r="D66" s="21"/>
      <c r="G66" s="5"/>
      <c r="I66" s="19"/>
    </row>
    <row r="67" spans="1:9" x14ac:dyDescent="0.15">
      <c r="A67" t="str">
        <f>May!A67</f>
        <v xml:space="preserve">    a.) Copy and paste these from June 2023</v>
      </c>
      <c r="C67" s="20"/>
      <c r="D67" s="21">
        <v>0</v>
      </c>
      <c r="G67" s="5">
        <f>May!G67+Jun!D67</f>
        <v>0</v>
      </c>
      <c r="I67" s="19"/>
    </row>
    <row r="68" spans="1:9" x14ac:dyDescent="0.15">
      <c r="A68" t="str">
        <f>May!A68</f>
        <v xml:space="preserve">    b.)</v>
      </c>
      <c r="C68" s="20"/>
      <c r="D68" s="21">
        <v>0</v>
      </c>
      <c r="G68" s="5">
        <f>May!G68+Jun!D68</f>
        <v>0</v>
      </c>
      <c r="I68" s="19"/>
    </row>
    <row r="69" spans="1:9" x14ac:dyDescent="0.15">
      <c r="A69" t="str">
        <f>May!A69</f>
        <v xml:space="preserve">    c.) </v>
      </c>
      <c r="C69" s="20"/>
      <c r="D69" s="21">
        <v>0</v>
      </c>
      <c r="G69" s="5">
        <f>May!G69+Jun!D69</f>
        <v>0</v>
      </c>
      <c r="I69" s="19"/>
    </row>
    <row r="70" spans="1:9" x14ac:dyDescent="0.15">
      <c r="A70" t="str">
        <f>May!A70</f>
        <v xml:space="preserve">    d.) </v>
      </c>
      <c r="C70" s="20"/>
      <c r="D70" s="21">
        <v>0</v>
      </c>
      <c r="G70" s="5">
        <f>May!G70+Jun!D70</f>
        <v>0</v>
      </c>
      <c r="I70" s="19"/>
    </row>
    <row r="71" spans="1:9" x14ac:dyDescent="0.15">
      <c r="A71" t="str">
        <f>May!A71</f>
        <v xml:space="preserve">    e.) </v>
      </c>
      <c r="C71" s="20"/>
      <c r="D71" s="21">
        <v>0</v>
      </c>
      <c r="G71" s="5">
        <f>May!G71+Jun!D71</f>
        <v>0</v>
      </c>
      <c r="I71" s="19"/>
    </row>
    <row r="72" spans="1:9" x14ac:dyDescent="0.15">
      <c r="A72" t="str">
        <f>May!A72</f>
        <v xml:space="preserve">     f.) </v>
      </c>
      <c r="C72" s="20"/>
      <c r="D72" s="21">
        <v>0</v>
      </c>
      <c r="G72" s="5">
        <f>May!G72+Jun!D72</f>
        <v>0</v>
      </c>
      <c r="I72" s="19"/>
    </row>
    <row r="73" spans="1:9" x14ac:dyDescent="0.15">
      <c r="A73" t="str">
        <f>May!A73</f>
        <v xml:space="preserve">    g.)  </v>
      </c>
      <c r="C73" s="20"/>
      <c r="D73" s="21">
        <v>0</v>
      </c>
      <c r="G73" s="5">
        <f>May!G73+Jun!D73</f>
        <v>0</v>
      </c>
      <c r="I73" s="19"/>
    </row>
    <row r="74" spans="1:9" x14ac:dyDescent="0.15">
      <c r="A74" t="str">
        <f>May!A74</f>
        <v xml:space="preserve">    h.)  </v>
      </c>
      <c r="C74" s="20"/>
      <c r="D74" s="21">
        <v>0</v>
      </c>
      <c r="G74" s="5">
        <f>May!G74+Jun!D74</f>
        <v>0</v>
      </c>
      <c r="I74" s="19"/>
    </row>
    <row r="75" spans="1:9" x14ac:dyDescent="0.15">
      <c r="A75" t="str">
        <f>May!A75</f>
        <v xml:space="preserve">    i.) </v>
      </c>
      <c r="C75" s="20"/>
      <c r="D75" s="21">
        <v>0</v>
      </c>
      <c r="G75" s="5">
        <f>May!G75+Jun!D75</f>
        <v>0</v>
      </c>
      <c r="I75" s="19"/>
    </row>
    <row r="76" spans="1:9" x14ac:dyDescent="0.15">
      <c r="A76" t="str">
        <f>May!A76</f>
        <v xml:space="preserve">    j.)</v>
      </c>
      <c r="C76" s="20"/>
      <c r="D76" s="21">
        <v>0</v>
      </c>
      <c r="G76" s="5">
        <f>May!G76+Jun!D76</f>
        <v>0</v>
      </c>
      <c r="I76" s="19"/>
    </row>
    <row r="77" spans="1:9" x14ac:dyDescent="0.15">
      <c r="A77" t="str">
        <f>May!A77</f>
        <v xml:space="preserve">    k.)</v>
      </c>
      <c r="C77" s="20"/>
      <c r="D77" s="21">
        <v>0</v>
      </c>
      <c r="G77" s="5">
        <f>May!G77+Jun!D77</f>
        <v>0</v>
      </c>
      <c r="I77" s="19"/>
    </row>
    <row r="78" spans="1:9" x14ac:dyDescent="0.15">
      <c r="A78" t="str">
        <f>May!A78</f>
        <v xml:space="preserve">    l.)</v>
      </c>
      <c r="C78" s="20"/>
      <c r="D78" s="21">
        <v>0</v>
      </c>
      <c r="G78" s="5">
        <f>May!G78+Jun!D78</f>
        <v>0</v>
      </c>
      <c r="I78" s="19"/>
    </row>
    <row r="79" spans="1:9" x14ac:dyDescent="0.15">
      <c r="A79" t="str">
        <f>May!A79</f>
        <v xml:space="preserve">    m.)</v>
      </c>
      <c r="C79" s="20"/>
      <c r="D79" s="21">
        <v>0</v>
      </c>
      <c r="G79" s="5">
        <f>May!G79+Jun!D79</f>
        <v>0</v>
      </c>
      <c r="I79" s="19"/>
    </row>
    <row r="80" spans="1:9" x14ac:dyDescent="0.15">
      <c r="A80" t="str">
        <f>May!A80</f>
        <v xml:space="preserve">    n.)</v>
      </c>
      <c r="C80" s="20"/>
      <c r="D80" s="21">
        <v>0</v>
      </c>
      <c r="G80" s="5">
        <f>May!G80+Jun!D80</f>
        <v>0</v>
      </c>
      <c r="I80" s="19"/>
    </row>
    <row r="81" spans="1:9" x14ac:dyDescent="0.15">
      <c r="C81" s="20"/>
      <c r="D81" s="20"/>
      <c r="I81" s="19"/>
    </row>
    <row r="82" spans="1:9" x14ac:dyDescent="0.15">
      <c r="A82" t="s">
        <v>23</v>
      </c>
      <c r="D82" s="7">
        <f>SUM(D45:D81)</f>
        <v>0</v>
      </c>
      <c r="G82" s="7">
        <f>SUM(G45:G81)</f>
        <v>0</v>
      </c>
      <c r="I82" s="19"/>
    </row>
    <row r="83" spans="1:9" x14ac:dyDescent="0.15">
      <c r="I83" s="19"/>
    </row>
    <row r="84" spans="1:9" ht="14" thickBot="1" x14ac:dyDescent="0.2">
      <c r="A84" t="s">
        <v>27</v>
      </c>
      <c r="D84" s="8">
        <f>+D6+D43-D82</f>
        <v>0</v>
      </c>
      <c r="E84" t="s">
        <v>3</v>
      </c>
      <c r="G84" s="8">
        <f>+G6+G43-G82</f>
        <v>0</v>
      </c>
      <c r="I84" s="19"/>
    </row>
    <row r="85" spans="1:9" ht="14" thickTop="1" x14ac:dyDescent="0.15"/>
    <row r="86" spans="1:9" x14ac:dyDescent="0.15">
      <c r="A86" s="3" t="s">
        <v>28</v>
      </c>
    </row>
    <row r="87" spans="1:9" x14ac:dyDescent="0.15">
      <c r="A87" s="3" t="s">
        <v>29</v>
      </c>
    </row>
  </sheetData>
  <sheetProtection algorithmName="SHA-512" hashValue="Xjsv1tJhgRWS3cMUeuF0uUAJPZ/hd1uQUM9uQEtgxO2lcZ61NGm0ePlleB1GEergcfh6SY34tE+Kf4mPpp/uKQ==" saltValue="yfYFq+H7Ro2ZSZRst6wzcA==" spinCount="100000" sheet="1" objects="1" scenarios="1" selectLockedCells="1"/>
  <phoneticPr fontId="1" type="noConversion"/>
  <pageMargins left="0.25" right="0.25" top="0.75" bottom="0.75" header="0.3" footer="0.3"/>
  <pageSetup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J54"/>
  <sheetViews>
    <sheetView workbookViewId="0">
      <selection activeCell="B10" sqref="B10"/>
    </sheetView>
  </sheetViews>
  <sheetFormatPr baseColWidth="10" defaultColWidth="8.83203125" defaultRowHeight="13" x14ac:dyDescent="0.15"/>
  <cols>
    <col min="1" max="1" width="29.33203125" customWidth="1"/>
    <col min="2" max="2" width="11.33203125" bestFit="1" customWidth="1"/>
    <col min="3" max="4" width="10.6640625" customWidth="1"/>
    <col min="5" max="5" width="11.5" customWidth="1"/>
    <col min="6" max="6" width="2.6640625" customWidth="1"/>
    <col min="7" max="7" width="11.33203125" bestFit="1" customWidth="1"/>
    <col min="8" max="9" width="10.6640625" customWidth="1"/>
    <col min="10" max="10" width="11.33203125" bestFit="1" customWidth="1"/>
  </cols>
  <sheetData>
    <row r="1" spans="1:10" x14ac:dyDescent="0.15">
      <c r="A1" s="2" t="str">
        <f>July!A1</f>
        <v>Your club name here</v>
      </c>
      <c r="B1" s="2"/>
      <c r="C1" s="2"/>
      <c r="D1" s="2"/>
      <c r="E1" s="2"/>
      <c r="F1" s="2"/>
      <c r="G1" s="2"/>
      <c r="H1" s="2"/>
      <c r="I1" s="2"/>
      <c r="J1" s="2"/>
    </row>
    <row r="2" spans="1:10" x14ac:dyDescent="0.15">
      <c r="A2" s="2" t="s">
        <v>49</v>
      </c>
      <c r="B2" s="2"/>
      <c r="C2" s="2"/>
      <c r="D2" s="2"/>
      <c r="E2" s="2"/>
      <c r="F2" s="2"/>
      <c r="G2" s="2"/>
      <c r="H2" s="2"/>
      <c r="I2" s="2"/>
      <c r="J2" s="2"/>
    </row>
    <row r="3" spans="1:10" x14ac:dyDescent="0.15">
      <c r="A3" s="2"/>
      <c r="B3" s="2"/>
      <c r="C3" s="2"/>
      <c r="D3" s="2"/>
      <c r="E3" s="2"/>
      <c r="F3" s="2"/>
      <c r="G3" s="2"/>
      <c r="H3" s="2"/>
      <c r="I3" s="2"/>
      <c r="J3" s="2"/>
    </row>
    <row r="5" spans="1:10" ht="14" x14ac:dyDescent="0.15">
      <c r="B5" s="12" t="s">
        <v>2</v>
      </c>
      <c r="C5" s="2"/>
      <c r="D5" s="2"/>
      <c r="E5" s="2"/>
      <c r="F5" s="1" t="s">
        <v>3</v>
      </c>
      <c r="G5" s="12" t="s">
        <v>4</v>
      </c>
      <c r="H5" s="2"/>
      <c r="I5" s="2"/>
      <c r="J5" s="2"/>
    </row>
    <row r="6" spans="1:10" ht="28" x14ac:dyDescent="0.15">
      <c r="A6" s="20" t="s">
        <v>105</v>
      </c>
      <c r="B6" s="30" t="s">
        <v>111</v>
      </c>
      <c r="C6" s="31" t="s">
        <v>124</v>
      </c>
      <c r="D6" s="31" t="s">
        <v>126</v>
      </c>
      <c r="E6" s="25"/>
      <c r="F6" s="1"/>
      <c r="G6" s="24" t="str">
        <f>B6</f>
        <v>Thunder in the hills</v>
      </c>
      <c r="H6" s="25" t="str">
        <f>C6</f>
        <v>Regionals</v>
      </c>
      <c r="I6" s="25" t="str">
        <f>D6</f>
        <v>Storm Center Invitational</v>
      </c>
      <c r="J6" s="25">
        <f>E6</f>
        <v>0</v>
      </c>
    </row>
    <row r="7" spans="1:10" x14ac:dyDescent="0.15">
      <c r="A7" s="20"/>
      <c r="B7" s="32" t="s">
        <v>40</v>
      </c>
      <c r="C7" s="32" t="s">
        <v>41</v>
      </c>
      <c r="D7" s="32" t="s">
        <v>42</v>
      </c>
      <c r="E7" s="26" t="s">
        <v>43</v>
      </c>
      <c r="F7" s="16"/>
      <c r="G7" s="26" t="s">
        <v>40</v>
      </c>
      <c r="H7" s="26" t="s">
        <v>41</v>
      </c>
      <c r="I7" s="26" t="s">
        <v>42</v>
      </c>
      <c r="J7" s="26" t="s">
        <v>43</v>
      </c>
    </row>
    <row r="8" spans="1:10" x14ac:dyDescent="0.15">
      <c r="A8" s="20"/>
      <c r="B8" s="20"/>
      <c r="C8" s="20"/>
      <c r="D8" s="20"/>
    </row>
    <row r="9" spans="1:10" x14ac:dyDescent="0.15">
      <c r="A9" s="20" t="s">
        <v>5</v>
      </c>
      <c r="B9" s="20"/>
      <c r="C9" s="20"/>
      <c r="D9" s="20"/>
    </row>
    <row r="10" spans="1:10" x14ac:dyDescent="0.15">
      <c r="A10" s="20" t="s">
        <v>31</v>
      </c>
      <c r="B10" s="33">
        <v>0</v>
      </c>
      <c r="C10" s="33">
        <v>0</v>
      </c>
      <c r="D10" s="33">
        <v>0</v>
      </c>
      <c r="E10" s="11">
        <f>SUM(B10:D10)</f>
        <v>0</v>
      </c>
      <c r="G10" s="11">
        <f>B10</f>
        <v>0</v>
      </c>
      <c r="H10" s="11">
        <f>C10</f>
        <v>0</v>
      </c>
      <c r="I10" s="11">
        <f>D10</f>
        <v>0</v>
      </c>
      <c r="J10" s="11">
        <f>SUM(G10:I10)</f>
        <v>0</v>
      </c>
    </row>
    <row r="11" spans="1:10" x14ac:dyDescent="0.15">
      <c r="A11" s="20" t="s">
        <v>30</v>
      </c>
      <c r="B11" s="34">
        <v>0</v>
      </c>
      <c r="C11" s="34">
        <v>0</v>
      </c>
      <c r="D11" s="34">
        <v>0</v>
      </c>
      <c r="E11" s="11">
        <f t="shared" ref="E11:E20" si="0">SUM(B11:D11)</f>
        <v>0</v>
      </c>
      <c r="G11" s="27">
        <f t="shared" ref="G11:G20" si="1">B11</f>
        <v>0</v>
      </c>
      <c r="H11" s="27">
        <f t="shared" ref="H11:H20" si="2">C11</f>
        <v>0</v>
      </c>
      <c r="I11" s="27">
        <f t="shared" ref="I11:I20" si="3">D11</f>
        <v>0</v>
      </c>
      <c r="J11" s="11">
        <f t="shared" ref="J11:J20" si="4">SUM(G11:I11)</f>
        <v>0</v>
      </c>
    </row>
    <row r="12" spans="1:10" x14ac:dyDescent="0.15">
      <c r="A12" s="20" t="s">
        <v>32</v>
      </c>
      <c r="B12" s="34">
        <v>0</v>
      </c>
      <c r="C12" s="34">
        <v>0</v>
      </c>
      <c r="D12" s="34">
        <v>0</v>
      </c>
      <c r="E12" s="11">
        <f t="shared" si="0"/>
        <v>0</v>
      </c>
      <c r="G12" s="27">
        <f t="shared" si="1"/>
        <v>0</v>
      </c>
      <c r="H12" s="27">
        <f t="shared" si="2"/>
        <v>0</v>
      </c>
      <c r="I12" s="27">
        <f t="shared" si="3"/>
        <v>0</v>
      </c>
      <c r="J12" s="11">
        <f t="shared" si="4"/>
        <v>0</v>
      </c>
    </row>
    <row r="13" spans="1:10" x14ac:dyDescent="0.15">
      <c r="A13" s="20" t="s">
        <v>33</v>
      </c>
      <c r="B13" s="34">
        <v>0</v>
      </c>
      <c r="C13" s="34">
        <v>0</v>
      </c>
      <c r="D13" s="34">
        <v>0</v>
      </c>
      <c r="E13" s="11">
        <f t="shared" si="0"/>
        <v>0</v>
      </c>
      <c r="G13" s="27">
        <v>0</v>
      </c>
      <c r="H13" s="27">
        <f t="shared" si="2"/>
        <v>0</v>
      </c>
      <c r="I13" s="27">
        <f t="shared" si="3"/>
        <v>0</v>
      </c>
      <c r="J13" s="11">
        <f t="shared" si="4"/>
        <v>0</v>
      </c>
    </row>
    <row r="14" spans="1:10" x14ac:dyDescent="0.15">
      <c r="A14" s="20" t="s">
        <v>7</v>
      </c>
      <c r="B14" s="34">
        <v>0</v>
      </c>
      <c r="C14" s="34">
        <v>0</v>
      </c>
      <c r="D14" s="34">
        <v>0</v>
      </c>
      <c r="E14" s="11">
        <f t="shared" si="0"/>
        <v>0</v>
      </c>
      <c r="G14" s="27">
        <f t="shared" si="1"/>
        <v>0</v>
      </c>
      <c r="H14" s="27">
        <f t="shared" si="2"/>
        <v>0</v>
      </c>
      <c r="I14" s="27">
        <f t="shared" si="3"/>
        <v>0</v>
      </c>
      <c r="J14" s="11">
        <f t="shared" si="4"/>
        <v>0</v>
      </c>
    </row>
    <row r="15" spans="1:10" x14ac:dyDescent="0.15">
      <c r="A15" s="20" t="s">
        <v>19</v>
      </c>
      <c r="B15" s="34"/>
      <c r="C15" s="34"/>
      <c r="D15" s="34"/>
      <c r="E15" s="11">
        <f t="shared" si="0"/>
        <v>0</v>
      </c>
      <c r="G15" s="27">
        <f t="shared" si="1"/>
        <v>0</v>
      </c>
      <c r="H15" s="27">
        <f t="shared" si="2"/>
        <v>0</v>
      </c>
      <c r="I15" s="27">
        <f t="shared" si="3"/>
        <v>0</v>
      </c>
      <c r="J15" s="11">
        <f t="shared" si="4"/>
        <v>0</v>
      </c>
    </row>
    <row r="16" spans="1:10" x14ac:dyDescent="0.15">
      <c r="A16" s="35" t="s">
        <v>112</v>
      </c>
      <c r="B16" s="34">
        <v>0</v>
      </c>
      <c r="C16" s="34">
        <v>0</v>
      </c>
      <c r="D16" s="34">
        <v>0</v>
      </c>
      <c r="E16" s="11">
        <f t="shared" si="0"/>
        <v>0</v>
      </c>
      <c r="G16" s="27">
        <f t="shared" si="1"/>
        <v>0</v>
      </c>
      <c r="H16" s="27">
        <f t="shared" si="2"/>
        <v>0</v>
      </c>
      <c r="I16" s="27">
        <f t="shared" si="3"/>
        <v>0</v>
      </c>
      <c r="J16" s="11">
        <f t="shared" si="4"/>
        <v>0</v>
      </c>
    </row>
    <row r="17" spans="1:10" x14ac:dyDescent="0.15">
      <c r="A17" s="20" t="s">
        <v>113</v>
      </c>
      <c r="B17" s="34">
        <v>0</v>
      </c>
      <c r="C17" s="34">
        <v>0</v>
      </c>
      <c r="D17" s="34">
        <v>0</v>
      </c>
      <c r="E17" s="11">
        <f t="shared" si="0"/>
        <v>0</v>
      </c>
      <c r="G17" s="27">
        <f t="shared" si="1"/>
        <v>0</v>
      </c>
      <c r="H17" s="27">
        <f t="shared" si="2"/>
        <v>0</v>
      </c>
      <c r="I17" s="27">
        <f t="shared" si="3"/>
        <v>0</v>
      </c>
      <c r="J17" s="11">
        <f t="shared" si="4"/>
        <v>0</v>
      </c>
    </row>
    <row r="18" spans="1:10" x14ac:dyDescent="0.15">
      <c r="A18" s="20" t="s">
        <v>122</v>
      </c>
      <c r="B18" s="34">
        <v>0</v>
      </c>
      <c r="C18" s="34">
        <v>0</v>
      </c>
      <c r="D18" s="34">
        <v>0</v>
      </c>
      <c r="E18" s="11">
        <f t="shared" si="0"/>
        <v>0</v>
      </c>
      <c r="G18" s="27">
        <f t="shared" si="1"/>
        <v>0</v>
      </c>
      <c r="H18" s="27">
        <f t="shared" si="2"/>
        <v>0</v>
      </c>
      <c r="I18" s="27">
        <f t="shared" si="3"/>
        <v>0</v>
      </c>
      <c r="J18" s="11">
        <f t="shared" si="4"/>
        <v>0</v>
      </c>
    </row>
    <row r="19" spans="1:10" x14ac:dyDescent="0.15">
      <c r="A19" s="20" t="s">
        <v>123</v>
      </c>
      <c r="B19" s="34">
        <v>0</v>
      </c>
      <c r="C19" s="34">
        <v>0</v>
      </c>
      <c r="D19" s="34">
        <v>0</v>
      </c>
      <c r="E19" s="11">
        <f t="shared" si="0"/>
        <v>0</v>
      </c>
      <c r="G19" s="27">
        <f t="shared" si="1"/>
        <v>0</v>
      </c>
      <c r="H19" s="27">
        <f t="shared" si="2"/>
        <v>0</v>
      </c>
      <c r="I19" s="27">
        <f t="shared" si="3"/>
        <v>0</v>
      </c>
      <c r="J19" s="11">
        <f t="shared" si="4"/>
        <v>0</v>
      </c>
    </row>
    <row r="20" spans="1:10" x14ac:dyDescent="0.15">
      <c r="A20" s="20" t="s">
        <v>127</v>
      </c>
      <c r="B20" s="34">
        <v>0</v>
      </c>
      <c r="C20" s="34">
        <v>0</v>
      </c>
      <c r="D20" s="34">
        <v>0</v>
      </c>
      <c r="E20" s="11">
        <f t="shared" si="0"/>
        <v>0</v>
      </c>
      <c r="G20" s="27">
        <f t="shared" si="1"/>
        <v>0</v>
      </c>
      <c r="H20" s="27">
        <f t="shared" si="2"/>
        <v>0</v>
      </c>
      <c r="I20" s="27">
        <f t="shared" si="3"/>
        <v>0</v>
      </c>
      <c r="J20" s="11">
        <f t="shared" si="4"/>
        <v>0</v>
      </c>
    </row>
    <row r="22" spans="1:10" x14ac:dyDescent="0.15">
      <c r="A22" t="s">
        <v>46</v>
      </c>
      <c r="B22" s="28">
        <f>SUM(B10:B21)</f>
        <v>0</v>
      </c>
      <c r="C22" s="28">
        <f>SUM(C10:C21)</f>
        <v>0</v>
      </c>
      <c r="D22" s="28">
        <f>SUM(D10:D21)</f>
        <v>0</v>
      </c>
      <c r="E22" s="28">
        <f>SUM(E10:E21)</f>
        <v>0</v>
      </c>
      <c r="F22" s="29"/>
      <c r="G22" s="28">
        <f>SUM(G10:G21)</f>
        <v>0</v>
      </c>
      <c r="H22" s="28">
        <f>SUM(H10:H21)</f>
        <v>0</v>
      </c>
      <c r="I22" s="28">
        <f>SUM(I10:I21)</f>
        <v>0</v>
      </c>
      <c r="J22" s="28">
        <f>SUM(J10:J21)</f>
        <v>0</v>
      </c>
    </row>
    <row r="23" spans="1:10" x14ac:dyDescent="0.15">
      <c r="I23" s="3"/>
    </row>
    <row r="24" spans="1:10" x14ac:dyDescent="0.15">
      <c r="A24" t="s">
        <v>10</v>
      </c>
      <c r="I24" s="3"/>
    </row>
    <row r="25" spans="1:10" x14ac:dyDescent="0.15">
      <c r="A25" s="20" t="s">
        <v>50</v>
      </c>
      <c r="B25" s="34">
        <v>0</v>
      </c>
      <c r="C25" s="34">
        <v>0</v>
      </c>
      <c r="D25" s="34">
        <v>0</v>
      </c>
      <c r="E25" s="11">
        <f t="shared" ref="E25:E44" si="5">SUM(B25:D25)</f>
        <v>0</v>
      </c>
      <c r="G25" s="29">
        <f>B25</f>
        <v>0</v>
      </c>
      <c r="H25" s="29">
        <f>C25</f>
        <v>0</v>
      </c>
      <c r="I25" s="29">
        <f>D25</f>
        <v>0</v>
      </c>
      <c r="J25" s="11">
        <f t="shared" ref="J25:J44" si="6">SUM(G25:I25)</f>
        <v>0</v>
      </c>
    </row>
    <row r="26" spans="1:10" x14ac:dyDescent="0.15">
      <c r="A26" s="20" t="s">
        <v>118</v>
      </c>
      <c r="B26" s="34">
        <v>0</v>
      </c>
      <c r="C26" s="34">
        <v>0</v>
      </c>
      <c r="D26" s="34">
        <v>0</v>
      </c>
      <c r="E26" s="11">
        <f t="shared" si="5"/>
        <v>0</v>
      </c>
      <c r="G26" s="27">
        <f t="shared" ref="G26:G44" si="7">B26</f>
        <v>0</v>
      </c>
      <c r="H26" s="27">
        <f t="shared" ref="H26:H44" si="8">C26</f>
        <v>0</v>
      </c>
      <c r="I26" s="27">
        <f t="shared" ref="I26:I44" si="9">D26</f>
        <v>0</v>
      </c>
      <c r="J26" s="11">
        <f t="shared" si="6"/>
        <v>0</v>
      </c>
    </row>
    <row r="27" spans="1:10" x14ac:dyDescent="0.15">
      <c r="A27" s="20" t="s">
        <v>119</v>
      </c>
      <c r="B27" s="34">
        <v>0</v>
      </c>
      <c r="C27" s="34">
        <v>0</v>
      </c>
      <c r="D27" s="34">
        <v>0</v>
      </c>
      <c r="E27" s="11">
        <f t="shared" si="5"/>
        <v>0</v>
      </c>
      <c r="G27" s="27">
        <f t="shared" si="7"/>
        <v>0</v>
      </c>
      <c r="H27" s="27">
        <f t="shared" si="8"/>
        <v>0</v>
      </c>
      <c r="I27" s="27">
        <f t="shared" si="9"/>
        <v>0</v>
      </c>
      <c r="J27" s="11">
        <f t="shared" si="6"/>
        <v>0</v>
      </c>
    </row>
    <row r="28" spans="1:10" x14ac:dyDescent="0.15">
      <c r="A28" s="20" t="s">
        <v>120</v>
      </c>
      <c r="B28" s="34">
        <v>0</v>
      </c>
      <c r="C28" s="34">
        <v>0</v>
      </c>
      <c r="D28" s="34">
        <v>0</v>
      </c>
      <c r="E28" s="11">
        <f t="shared" si="5"/>
        <v>0</v>
      </c>
      <c r="G28" s="27">
        <f t="shared" si="7"/>
        <v>0</v>
      </c>
      <c r="H28" s="27">
        <f t="shared" si="8"/>
        <v>0</v>
      </c>
      <c r="I28" s="27">
        <f t="shared" si="9"/>
        <v>0</v>
      </c>
      <c r="J28" s="11">
        <f t="shared" si="6"/>
        <v>0</v>
      </c>
    </row>
    <row r="29" spans="1:10" x14ac:dyDescent="0.15">
      <c r="A29" s="20" t="s">
        <v>20</v>
      </c>
      <c r="B29" s="34">
        <v>0</v>
      </c>
      <c r="C29" s="34">
        <v>0</v>
      </c>
      <c r="D29" s="34">
        <v>0</v>
      </c>
      <c r="E29" s="11">
        <f t="shared" si="5"/>
        <v>0</v>
      </c>
      <c r="G29" s="27">
        <f t="shared" si="7"/>
        <v>0</v>
      </c>
      <c r="H29" s="27">
        <f t="shared" si="8"/>
        <v>0</v>
      </c>
      <c r="I29" s="27">
        <f t="shared" si="9"/>
        <v>0</v>
      </c>
      <c r="J29" s="11">
        <f t="shared" si="6"/>
        <v>0</v>
      </c>
    </row>
    <row r="30" spans="1:10" x14ac:dyDescent="0.15">
      <c r="A30" s="20" t="s">
        <v>21</v>
      </c>
      <c r="B30" s="34">
        <v>0</v>
      </c>
      <c r="C30" s="34">
        <v>0</v>
      </c>
      <c r="D30" s="34">
        <v>0</v>
      </c>
      <c r="E30" s="11">
        <f t="shared" si="5"/>
        <v>0</v>
      </c>
      <c r="G30" s="27">
        <f t="shared" si="7"/>
        <v>0</v>
      </c>
      <c r="H30" s="27">
        <f t="shared" si="8"/>
        <v>0</v>
      </c>
      <c r="I30" s="27">
        <f t="shared" si="9"/>
        <v>0</v>
      </c>
      <c r="J30" s="11">
        <f t="shared" si="6"/>
        <v>0</v>
      </c>
    </row>
    <row r="31" spans="1:10" x14ac:dyDescent="0.15">
      <c r="A31" s="20" t="s">
        <v>22</v>
      </c>
      <c r="B31" s="34">
        <v>0</v>
      </c>
      <c r="C31" s="34">
        <v>0</v>
      </c>
      <c r="D31" s="34">
        <v>0</v>
      </c>
      <c r="E31" s="11">
        <f t="shared" si="5"/>
        <v>0</v>
      </c>
      <c r="G31" s="27">
        <f t="shared" si="7"/>
        <v>0</v>
      </c>
      <c r="H31" s="27">
        <f t="shared" si="8"/>
        <v>0</v>
      </c>
      <c r="I31" s="27">
        <f t="shared" si="9"/>
        <v>0</v>
      </c>
      <c r="J31" s="11">
        <f t="shared" si="6"/>
        <v>0</v>
      </c>
    </row>
    <row r="32" spans="1:10" x14ac:dyDescent="0.15">
      <c r="A32" s="20" t="s">
        <v>24</v>
      </c>
      <c r="B32" s="34">
        <v>0</v>
      </c>
      <c r="C32" s="34">
        <v>0</v>
      </c>
      <c r="D32" s="34">
        <v>0</v>
      </c>
      <c r="E32" s="11">
        <f t="shared" si="5"/>
        <v>0</v>
      </c>
      <c r="G32" s="27">
        <f t="shared" si="7"/>
        <v>0</v>
      </c>
      <c r="H32" s="27">
        <f t="shared" si="8"/>
        <v>0</v>
      </c>
      <c r="I32" s="27">
        <f t="shared" si="9"/>
        <v>0</v>
      </c>
      <c r="J32" s="11">
        <f t="shared" si="6"/>
        <v>0</v>
      </c>
    </row>
    <row r="33" spans="1:10" x14ac:dyDescent="0.15">
      <c r="A33" s="20" t="s">
        <v>15</v>
      </c>
      <c r="B33" s="34">
        <v>0</v>
      </c>
      <c r="C33" s="34">
        <v>0</v>
      </c>
      <c r="D33" s="34">
        <v>0</v>
      </c>
      <c r="E33" s="11">
        <f t="shared" si="5"/>
        <v>0</v>
      </c>
      <c r="G33" s="27">
        <f t="shared" si="7"/>
        <v>0</v>
      </c>
      <c r="H33" s="27">
        <f t="shared" si="8"/>
        <v>0</v>
      </c>
      <c r="I33" s="27">
        <f t="shared" si="9"/>
        <v>0</v>
      </c>
      <c r="J33" s="11">
        <f t="shared" si="6"/>
        <v>0</v>
      </c>
    </row>
    <row r="34" spans="1:10" x14ac:dyDescent="0.15">
      <c r="A34" s="20" t="s">
        <v>16</v>
      </c>
      <c r="B34" s="34">
        <v>0</v>
      </c>
      <c r="C34" s="34">
        <v>0</v>
      </c>
      <c r="D34" s="34">
        <v>0</v>
      </c>
      <c r="E34" s="11">
        <f t="shared" si="5"/>
        <v>0</v>
      </c>
      <c r="G34" s="27">
        <f t="shared" si="7"/>
        <v>0</v>
      </c>
      <c r="H34" s="27">
        <f t="shared" si="8"/>
        <v>0</v>
      </c>
      <c r="I34" s="27">
        <f t="shared" si="9"/>
        <v>0</v>
      </c>
      <c r="J34" s="11">
        <f t="shared" si="6"/>
        <v>0</v>
      </c>
    </row>
    <row r="35" spans="1:10" x14ac:dyDescent="0.15">
      <c r="A35" s="20" t="s">
        <v>17</v>
      </c>
      <c r="B35" s="34">
        <v>0</v>
      </c>
      <c r="C35" s="34">
        <v>0</v>
      </c>
      <c r="D35" s="34">
        <v>0</v>
      </c>
      <c r="E35" s="11">
        <f t="shared" si="5"/>
        <v>0</v>
      </c>
      <c r="G35" s="27">
        <f t="shared" si="7"/>
        <v>0</v>
      </c>
      <c r="H35" s="27">
        <f t="shared" si="8"/>
        <v>0</v>
      </c>
      <c r="I35" s="27">
        <f t="shared" si="9"/>
        <v>0</v>
      </c>
      <c r="J35" s="11">
        <f t="shared" si="6"/>
        <v>0</v>
      </c>
    </row>
    <row r="36" spans="1:10" x14ac:dyDescent="0.15">
      <c r="A36" s="20" t="s">
        <v>18</v>
      </c>
      <c r="B36" s="34">
        <v>0</v>
      </c>
      <c r="C36" s="34">
        <v>0</v>
      </c>
      <c r="D36" s="34">
        <v>0</v>
      </c>
      <c r="E36" s="11">
        <f t="shared" si="5"/>
        <v>0</v>
      </c>
      <c r="G36" s="27">
        <f t="shared" si="7"/>
        <v>0</v>
      </c>
      <c r="H36" s="27">
        <f t="shared" si="8"/>
        <v>0</v>
      </c>
      <c r="I36" s="27">
        <f t="shared" si="9"/>
        <v>0</v>
      </c>
      <c r="J36" s="11">
        <f t="shared" si="6"/>
        <v>0</v>
      </c>
    </row>
    <row r="37" spans="1:10" x14ac:dyDescent="0.15">
      <c r="A37" s="20" t="s">
        <v>19</v>
      </c>
      <c r="B37" s="34">
        <v>0</v>
      </c>
      <c r="C37" s="34">
        <v>0</v>
      </c>
      <c r="D37" s="34">
        <v>0</v>
      </c>
      <c r="E37" s="11">
        <f t="shared" si="5"/>
        <v>0</v>
      </c>
      <c r="G37" s="27">
        <f t="shared" si="7"/>
        <v>0</v>
      </c>
      <c r="H37" s="27">
        <f t="shared" si="8"/>
        <v>0</v>
      </c>
      <c r="I37" s="27">
        <f t="shared" si="9"/>
        <v>0</v>
      </c>
      <c r="J37" s="11">
        <f t="shared" si="6"/>
        <v>0</v>
      </c>
    </row>
    <row r="38" spans="1:10" x14ac:dyDescent="0.15">
      <c r="A38" s="20" t="s">
        <v>114</v>
      </c>
      <c r="B38" s="34">
        <v>0</v>
      </c>
      <c r="C38" s="34">
        <v>0</v>
      </c>
      <c r="D38" s="34">
        <v>0</v>
      </c>
      <c r="E38" s="11">
        <f t="shared" si="5"/>
        <v>0</v>
      </c>
      <c r="G38" s="27">
        <f t="shared" si="7"/>
        <v>0</v>
      </c>
      <c r="H38" s="27">
        <f t="shared" si="8"/>
        <v>0</v>
      </c>
      <c r="I38" s="27">
        <f t="shared" si="9"/>
        <v>0</v>
      </c>
      <c r="J38" s="11">
        <f t="shared" si="6"/>
        <v>0</v>
      </c>
    </row>
    <row r="39" spans="1:10" x14ac:dyDescent="0.15">
      <c r="A39" s="20" t="s">
        <v>115</v>
      </c>
      <c r="B39" s="34">
        <v>0</v>
      </c>
      <c r="C39" s="34">
        <v>0</v>
      </c>
      <c r="D39" s="34">
        <v>0</v>
      </c>
      <c r="E39" s="11">
        <f t="shared" si="5"/>
        <v>0</v>
      </c>
      <c r="G39" s="27">
        <f t="shared" si="7"/>
        <v>0</v>
      </c>
      <c r="H39" s="27">
        <f t="shared" si="8"/>
        <v>0</v>
      </c>
      <c r="I39" s="27">
        <f t="shared" si="9"/>
        <v>0</v>
      </c>
      <c r="J39" s="11">
        <f t="shared" si="6"/>
        <v>0</v>
      </c>
    </row>
    <row r="40" spans="1:10" x14ac:dyDescent="0.15">
      <c r="A40" s="20" t="s">
        <v>116</v>
      </c>
      <c r="B40" s="34">
        <v>0</v>
      </c>
      <c r="C40" s="34">
        <v>0</v>
      </c>
      <c r="D40" s="34">
        <v>0</v>
      </c>
      <c r="E40" s="11">
        <f t="shared" si="5"/>
        <v>0</v>
      </c>
      <c r="G40" s="27">
        <f t="shared" si="7"/>
        <v>0</v>
      </c>
      <c r="H40" s="27">
        <f t="shared" si="8"/>
        <v>0</v>
      </c>
      <c r="I40" s="27">
        <f t="shared" si="9"/>
        <v>0</v>
      </c>
      <c r="J40" s="11">
        <f t="shared" si="6"/>
        <v>0</v>
      </c>
    </row>
    <row r="41" spans="1:10" x14ac:dyDescent="0.15">
      <c r="A41" s="20" t="s">
        <v>117</v>
      </c>
      <c r="B41" s="34">
        <v>0</v>
      </c>
      <c r="C41" s="34">
        <v>0</v>
      </c>
      <c r="D41" s="34">
        <v>0</v>
      </c>
      <c r="E41" s="11">
        <f t="shared" si="5"/>
        <v>0</v>
      </c>
      <c r="G41" s="27">
        <f t="shared" si="7"/>
        <v>0</v>
      </c>
      <c r="H41" s="27">
        <f t="shared" si="8"/>
        <v>0</v>
      </c>
      <c r="I41" s="27">
        <f t="shared" si="9"/>
        <v>0</v>
      </c>
      <c r="J41" s="11">
        <f t="shared" si="6"/>
        <v>0</v>
      </c>
    </row>
    <row r="42" spans="1:10" x14ac:dyDescent="0.15">
      <c r="A42" s="20" t="s">
        <v>121</v>
      </c>
      <c r="B42" s="34">
        <v>0</v>
      </c>
      <c r="C42" s="34">
        <v>0</v>
      </c>
      <c r="D42" s="34">
        <v>0</v>
      </c>
      <c r="E42" s="11">
        <f t="shared" si="5"/>
        <v>0</v>
      </c>
      <c r="G42" s="27">
        <f t="shared" si="7"/>
        <v>0</v>
      </c>
      <c r="H42" s="27">
        <f t="shared" si="8"/>
        <v>0</v>
      </c>
      <c r="I42" s="27">
        <f t="shared" si="9"/>
        <v>0</v>
      </c>
      <c r="J42" s="11">
        <f t="shared" si="6"/>
        <v>0</v>
      </c>
    </row>
    <row r="43" spans="1:10" x14ac:dyDescent="0.15">
      <c r="A43" s="20" t="s">
        <v>125</v>
      </c>
      <c r="B43" s="34">
        <v>0</v>
      </c>
      <c r="C43" s="34">
        <v>0</v>
      </c>
      <c r="D43" s="34">
        <v>0</v>
      </c>
      <c r="E43" s="11">
        <f t="shared" si="5"/>
        <v>0</v>
      </c>
      <c r="G43" s="27">
        <f t="shared" si="7"/>
        <v>0</v>
      </c>
      <c r="H43" s="27">
        <f t="shared" si="8"/>
        <v>0</v>
      </c>
      <c r="I43" s="27">
        <f t="shared" si="9"/>
        <v>0</v>
      </c>
      <c r="J43" s="11">
        <f t="shared" si="6"/>
        <v>0</v>
      </c>
    </row>
    <row r="44" spans="1:10" x14ac:dyDescent="0.15">
      <c r="A44" s="20" t="s">
        <v>128</v>
      </c>
      <c r="B44" s="34">
        <v>0</v>
      </c>
      <c r="C44" s="34">
        <v>0</v>
      </c>
      <c r="D44" s="34">
        <v>0</v>
      </c>
      <c r="E44" s="11">
        <f t="shared" si="5"/>
        <v>0</v>
      </c>
      <c r="G44" s="27">
        <f t="shared" si="7"/>
        <v>0</v>
      </c>
      <c r="H44" s="27">
        <f t="shared" si="8"/>
        <v>0</v>
      </c>
      <c r="I44" s="27">
        <f t="shared" si="9"/>
        <v>0</v>
      </c>
      <c r="J44" s="11">
        <f t="shared" si="6"/>
        <v>0</v>
      </c>
    </row>
    <row r="46" spans="1:10" x14ac:dyDescent="0.15">
      <c r="A46" t="s">
        <v>45</v>
      </c>
      <c r="B46" s="28">
        <f>SUM(B25:B45)</f>
        <v>0</v>
      </c>
      <c r="C46" s="28">
        <f>SUM(C25:C45)</f>
        <v>0</v>
      </c>
      <c r="D46" s="28">
        <f>SUM(D25:D45)</f>
        <v>0</v>
      </c>
      <c r="E46" s="28">
        <f>SUM(E25:E45)</f>
        <v>0</v>
      </c>
      <c r="F46" s="29"/>
      <c r="G46" s="28">
        <f>SUM(G25:G45)</f>
        <v>0</v>
      </c>
      <c r="H46" s="28">
        <f>SUM(H25:H45)</f>
        <v>0</v>
      </c>
      <c r="I46" s="28">
        <f>SUM(I25:I45)</f>
        <v>0</v>
      </c>
      <c r="J46" s="28">
        <f>SUM(J25:J45)</f>
        <v>0</v>
      </c>
    </row>
    <row r="48" spans="1:10" ht="14" thickBot="1" x14ac:dyDescent="0.2">
      <c r="A48" t="s">
        <v>44</v>
      </c>
      <c r="B48" s="13">
        <f>+B22-B46</f>
        <v>0</v>
      </c>
      <c r="C48" s="13">
        <f>+C22-C46</f>
        <v>0</v>
      </c>
      <c r="D48" s="13">
        <f>+D22-D46</f>
        <v>0</v>
      </c>
      <c r="E48" s="13">
        <f>+E22-E46</f>
        <v>0</v>
      </c>
      <c r="F48" t="s">
        <v>3</v>
      </c>
      <c r="G48" s="13">
        <f>+G22-G46</f>
        <v>0</v>
      </c>
      <c r="H48" s="13">
        <f>+H22-H46</f>
        <v>0</v>
      </c>
      <c r="I48" s="13">
        <f>+I22-I46</f>
        <v>0</v>
      </c>
      <c r="J48" s="13">
        <f>+J22-J46</f>
        <v>0</v>
      </c>
    </row>
    <row r="49" spans="1:1" ht="14" thickTop="1" x14ac:dyDescent="0.15"/>
    <row r="50" spans="1:1" x14ac:dyDescent="0.15">
      <c r="A50" s="3" t="s">
        <v>34</v>
      </c>
    </row>
    <row r="51" spans="1:1" x14ac:dyDescent="0.15">
      <c r="A51" t="s">
        <v>37</v>
      </c>
    </row>
    <row r="52" spans="1:1" x14ac:dyDescent="0.15">
      <c r="A52" t="s">
        <v>47</v>
      </c>
    </row>
    <row r="53" spans="1:1" x14ac:dyDescent="0.15">
      <c r="A53" t="s">
        <v>48</v>
      </c>
    </row>
    <row r="54" spans="1:1" x14ac:dyDescent="0.15">
      <c r="A54" t="s">
        <v>3</v>
      </c>
    </row>
  </sheetData>
  <sheetProtection algorithmName="SHA-512" hashValue="XAlraRe+XeVxCF678UAv3efEpa9V8de7RkCtvFpOo0EPccC3wotTFKZaVBr8Vvtdg9wCCgS6Fo9eopF4fWVr7w==" saltValue="N4DbNPAmwCCvRMIrG8VDuw==" spinCount="100000" sheet="1" selectLockedCells="1"/>
  <phoneticPr fontId="1" type="noConversion"/>
  <pageMargins left="0.75" right="0.75" top="0.25" bottom="0" header="0.5" footer="0.5"/>
  <pageSetup scale="86"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23"/>
  <sheetViews>
    <sheetView tabSelected="1" workbookViewId="0">
      <selection activeCell="A31" sqref="A31"/>
    </sheetView>
  </sheetViews>
  <sheetFormatPr baseColWidth="10" defaultColWidth="8.83203125" defaultRowHeight="13" x14ac:dyDescent="0.15"/>
  <cols>
    <col min="1" max="1" width="33.6640625" customWidth="1"/>
    <col min="2" max="2" width="2.6640625" customWidth="1"/>
    <col min="3" max="4" width="12.6640625" customWidth="1"/>
    <col min="5" max="5" width="2.6640625" customWidth="1"/>
    <col min="6" max="7" width="12.6640625" customWidth="1"/>
    <col min="8" max="8" width="2.6640625" customWidth="1"/>
  </cols>
  <sheetData>
    <row r="1" spans="1:9" x14ac:dyDescent="0.15">
      <c r="A1" s="15" t="s">
        <v>135</v>
      </c>
      <c r="B1" s="2"/>
      <c r="C1" s="15"/>
      <c r="D1" s="2"/>
      <c r="E1" s="2"/>
      <c r="F1" s="2"/>
      <c r="G1" s="2"/>
      <c r="I1" s="19" t="s">
        <v>53</v>
      </c>
    </row>
    <row r="2" spans="1:9" x14ac:dyDescent="0.15">
      <c r="A2" s="2" t="s">
        <v>0</v>
      </c>
      <c r="B2" s="2"/>
      <c r="C2" s="2"/>
      <c r="D2" s="2"/>
      <c r="E2" s="2"/>
      <c r="F2" s="2"/>
      <c r="G2" s="2"/>
      <c r="I2" s="19"/>
    </row>
    <row r="3" spans="1:9" x14ac:dyDescent="0.15">
      <c r="A3" s="14">
        <v>45138</v>
      </c>
      <c r="B3" s="2"/>
      <c r="C3" s="2"/>
      <c r="D3" s="2"/>
      <c r="E3" s="2"/>
      <c r="F3" s="2"/>
      <c r="G3" s="2"/>
      <c r="I3" s="19"/>
    </row>
    <row r="4" spans="1:9" x14ac:dyDescent="0.15">
      <c r="I4" s="19"/>
    </row>
    <row r="5" spans="1:9" ht="14" x14ac:dyDescent="0.15">
      <c r="C5" s="9" t="s">
        <v>2</v>
      </c>
      <c r="D5" s="10"/>
      <c r="E5" s="1" t="s">
        <v>3</v>
      </c>
      <c r="F5" s="9" t="s">
        <v>4</v>
      </c>
      <c r="G5" s="10"/>
      <c r="I5" s="19"/>
    </row>
    <row r="6" spans="1:9" x14ac:dyDescent="0.15">
      <c r="A6" t="s">
        <v>1</v>
      </c>
      <c r="D6" s="4">
        <v>0</v>
      </c>
      <c r="G6" s="4">
        <f>+D6</f>
        <v>0</v>
      </c>
      <c r="I6" s="19"/>
    </row>
    <row r="7" spans="1:9" x14ac:dyDescent="0.15">
      <c r="I7" s="19"/>
    </row>
    <row r="8" spans="1:9" x14ac:dyDescent="0.15">
      <c r="A8" t="s">
        <v>5</v>
      </c>
      <c r="I8" s="19"/>
    </row>
    <row r="9" spans="1:9" x14ac:dyDescent="0.15">
      <c r="A9" t="s">
        <v>6</v>
      </c>
      <c r="D9" s="5">
        <v>0</v>
      </c>
      <c r="G9" s="5">
        <f>+D9</f>
        <v>0</v>
      </c>
      <c r="I9" s="19" t="s">
        <v>54</v>
      </c>
    </row>
    <row r="10" spans="1:9" x14ac:dyDescent="0.15">
      <c r="A10" t="s">
        <v>7</v>
      </c>
      <c r="D10" s="5">
        <v>0</v>
      </c>
      <c r="G10" s="5">
        <f t="shared" ref="G10:G33" si="0">+D10</f>
        <v>0</v>
      </c>
      <c r="I10" s="19"/>
    </row>
    <row r="11" spans="1:9" x14ac:dyDescent="0.15">
      <c r="A11" t="s">
        <v>8</v>
      </c>
      <c r="D11" s="5">
        <v>0</v>
      </c>
      <c r="G11" s="5">
        <f t="shared" si="0"/>
        <v>0</v>
      </c>
      <c r="I11" s="19" t="s">
        <v>55</v>
      </c>
    </row>
    <row r="12" spans="1:9" x14ac:dyDescent="0.15">
      <c r="A12" t="s">
        <v>9</v>
      </c>
      <c r="D12" s="5">
        <v>0</v>
      </c>
      <c r="G12" s="5">
        <f t="shared" si="0"/>
        <v>0</v>
      </c>
      <c r="I12" s="19"/>
    </row>
    <row r="13" spans="1:9" x14ac:dyDescent="0.15">
      <c r="A13" s="17" t="s">
        <v>84</v>
      </c>
      <c r="D13" s="5">
        <v>0</v>
      </c>
      <c r="G13" s="5">
        <f t="shared" si="0"/>
        <v>0</v>
      </c>
      <c r="I13" s="19"/>
    </row>
    <row r="14" spans="1:9" x14ac:dyDescent="0.15">
      <c r="A14" s="17" t="s">
        <v>85</v>
      </c>
      <c r="D14" s="5">
        <v>0</v>
      </c>
      <c r="G14" s="5">
        <f t="shared" si="0"/>
        <v>0</v>
      </c>
      <c r="I14" s="19"/>
    </row>
    <row r="15" spans="1:9" x14ac:dyDescent="0.15">
      <c r="A15" s="17" t="s">
        <v>86</v>
      </c>
      <c r="D15" s="5">
        <v>0</v>
      </c>
      <c r="G15" s="5">
        <f t="shared" si="0"/>
        <v>0</v>
      </c>
      <c r="I15" s="19"/>
    </row>
    <row r="16" spans="1:9" x14ac:dyDescent="0.15">
      <c r="A16" s="17" t="s">
        <v>89</v>
      </c>
      <c r="D16" s="5">
        <v>0</v>
      </c>
      <c r="G16" s="5">
        <f t="shared" si="0"/>
        <v>0</v>
      </c>
      <c r="I16" s="19"/>
    </row>
    <row r="17" spans="1:9" x14ac:dyDescent="0.15">
      <c r="A17" s="18" t="s">
        <v>88</v>
      </c>
      <c r="D17" s="5">
        <v>0</v>
      </c>
      <c r="G17" s="5">
        <f t="shared" si="0"/>
        <v>0</v>
      </c>
      <c r="I17" s="19"/>
    </row>
    <row r="18" spans="1:9" x14ac:dyDescent="0.15">
      <c r="A18" s="18" t="s">
        <v>90</v>
      </c>
      <c r="D18" s="5">
        <v>0</v>
      </c>
      <c r="G18" s="5">
        <f t="shared" si="0"/>
        <v>0</v>
      </c>
      <c r="I18" s="19"/>
    </row>
    <row r="19" spans="1:9" x14ac:dyDescent="0.15">
      <c r="A19" s="17" t="s">
        <v>87</v>
      </c>
      <c r="D19" s="5"/>
      <c r="G19" s="5"/>
      <c r="I19" s="19"/>
    </row>
    <row r="20" spans="1:9" x14ac:dyDescent="0.15">
      <c r="A20" s="17" t="s">
        <v>139</v>
      </c>
      <c r="D20" s="5">
        <v>0</v>
      </c>
      <c r="G20" s="5">
        <f t="shared" si="0"/>
        <v>0</v>
      </c>
      <c r="I20" s="19"/>
    </row>
    <row r="21" spans="1:9" x14ac:dyDescent="0.15">
      <c r="A21" t="s">
        <v>129</v>
      </c>
      <c r="D21" s="5">
        <v>0</v>
      </c>
      <c r="G21" s="5">
        <f t="shared" si="0"/>
        <v>0</v>
      </c>
      <c r="I21" s="19"/>
    </row>
    <row r="22" spans="1:9" x14ac:dyDescent="0.15">
      <c r="A22" t="s">
        <v>119</v>
      </c>
      <c r="D22" s="5">
        <v>0</v>
      </c>
      <c r="G22" s="5">
        <f t="shared" si="0"/>
        <v>0</v>
      </c>
      <c r="I22" s="19"/>
    </row>
    <row r="23" spans="1:9" x14ac:dyDescent="0.15">
      <c r="A23" t="s">
        <v>120</v>
      </c>
      <c r="D23" s="5">
        <v>0</v>
      </c>
      <c r="G23" s="5">
        <f t="shared" si="0"/>
        <v>0</v>
      </c>
      <c r="I23" s="19"/>
    </row>
    <row r="24" spans="1:9" x14ac:dyDescent="0.15">
      <c r="A24" t="s">
        <v>130</v>
      </c>
      <c r="D24" s="5">
        <v>0</v>
      </c>
      <c r="G24" s="5">
        <f t="shared" si="0"/>
        <v>0</v>
      </c>
      <c r="I24" s="19"/>
    </row>
    <row r="25" spans="1:9" x14ac:dyDescent="0.15">
      <c r="A25" t="s">
        <v>131</v>
      </c>
      <c r="D25" s="5">
        <v>0</v>
      </c>
      <c r="G25" s="5">
        <f t="shared" si="0"/>
        <v>0</v>
      </c>
      <c r="I25" s="19"/>
    </row>
    <row r="26" spans="1:9" x14ac:dyDescent="0.15">
      <c r="A26" s="3" t="s">
        <v>132</v>
      </c>
      <c r="D26" s="5">
        <v>0</v>
      </c>
      <c r="G26" s="5">
        <f t="shared" si="0"/>
        <v>0</v>
      </c>
      <c r="I26" s="19"/>
    </row>
    <row r="27" spans="1:9" x14ac:dyDescent="0.15">
      <c r="A27" s="3" t="s">
        <v>133</v>
      </c>
      <c r="D27" s="5">
        <v>0</v>
      </c>
      <c r="G27" s="5">
        <f t="shared" si="0"/>
        <v>0</v>
      </c>
      <c r="I27" s="19"/>
    </row>
    <row r="28" spans="1:9" x14ac:dyDescent="0.15">
      <c r="A28" s="18" t="s">
        <v>140</v>
      </c>
      <c r="D28" s="5">
        <v>0</v>
      </c>
      <c r="G28" s="5">
        <f t="shared" si="0"/>
        <v>0</v>
      </c>
      <c r="I28" s="19"/>
    </row>
    <row r="29" spans="1:9" x14ac:dyDescent="0.15">
      <c r="A29" s="18" t="s">
        <v>106</v>
      </c>
      <c r="D29" s="5">
        <v>0</v>
      </c>
      <c r="G29" s="5">
        <f t="shared" si="0"/>
        <v>0</v>
      </c>
      <c r="I29" s="19"/>
    </row>
    <row r="30" spans="1:9" x14ac:dyDescent="0.15">
      <c r="A30" s="18" t="s">
        <v>107</v>
      </c>
      <c r="D30" s="5">
        <v>0</v>
      </c>
      <c r="G30" s="5">
        <f t="shared" si="0"/>
        <v>0</v>
      </c>
      <c r="I30" s="19"/>
    </row>
    <row r="31" spans="1:9" x14ac:dyDescent="0.15">
      <c r="A31" s="18" t="s">
        <v>108</v>
      </c>
      <c r="D31" s="5">
        <v>0</v>
      </c>
      <c r="G31" s="5">
        <f t="shared" si="0"/>
        <v>0</v>
      </c>
      <c r="I31" s="19"/>
    </row>
    <row r="32" spans="1:9" x14ac:dyDescent="0.15">
      <c r="A32" s="18" t="s">
        <v>109</v>
      </c>
      <c r="D32" s="5">
        <v>0</v>
      </c>
      <c r="G32" s="5">
        <f t="shared" si="0"/>
        <v>0</v>
      </c>
      <c r="I32" s="19"/>
    </row>
    <row r="33" spans="1:9" x14ac:dyDescent="0.15">
      <c r="A33" s="18" t="s">
        <v>110</v>
      </c>
      <c r="D33" s="5">
        <v>0</v>
      </c>
      <c r="G33" s="5">
        <f t="shared" si="0"/>
        <v>0</v>
      </c>
      <c r="I33" s="19"/>
    </row>
    <row r="34" spans="1:9" x14ac:dyDescent="0.15">
      <c r="D34" s="5"/>
      <c r="G34" s="5"/>
      <c r="I34" s="19"/>
    </row>
    <row r="35" spans="1:9" x14ac:dyDescent="0.15">
      <c r="A35" t="s">
        <v>38</v>
      </c>
      <c r="C35" s="5">
        <v>0</v>
      </c>
      <c r="F35" s="5">
        <f>+C35</f>
        <v>0</v>
      </c>
      <c r="H35" t="s">
        <v>3</v>
      </c>
      <c r="I35" s="19" t="s">
        <v>58</v>
      </c>
    </row>
    <row r="36" spans="1:9" x14ac:dyDescent="0.15">
      <c r="A36" t="s">
        <v>39</v>
      </c>
      <c r="C36" s="6">
        <v>0</v>
      </c>
      <c r="F36" s="6">
        <f>+C36</f>
        <v>0</v>
      </c>
      <c r="H36" t="s">
        <v>3</v>
      </c>
      <c r="I36" s="19"/>
    </row>
    <row r="37" spans="1:9" x14ac:dyDescent="0.15">
      <c r="A37" t="s">
        <v>11</v>
      </c>
      <c r="C37" t="s">
        <v>3</v>
      </c>
      <c r="D37" s="5">
        <f>+C35-C36</f>
        <v>0</v>
      </c>
      <c r="F37" t="s">
        <v>3</v>
      </c>
      <c r="G37" s="5">
        <f>+F35-F36</f>
        <v>0</v>
      </c>
      <c r="I37" s="19"/>
    </row>
    <row r="38" spans="1:9" x14ac:dyDescent="0.15">
      <c r="I38" s="19"/>
    </row>
    <row r="39" spans="1:9" x14ac:dyDescent="0.15">
      <c r="A39" t="s">
        <v>12</v>
      </c>
      <c r="C39" s="5">
        <v>0</v>
      </c>
      <c r="F39" s="5">
        <f>+C39</f>
        <v>0</v>
      </c>
      <c r="I39" s="19" t="s">
        <v>57</v>
      </c>
    </row>
    <row r="40" spans="1:9" x14ac:dyDescent="0.15">
      <c r="A40" t="s">
        <v>25</v>
      </c>
      <c r="C40" s="6">
        <v>0</v>
      </c>
      <c r="F40" s="6">
        <f>+C40</f>
        <v>0</v>
      </c>
      <c r="I40" s="19"/>
    </row>
    <row r="41" spans="1:9" x14ac:dyDescent="0.15">
      <c r="A41" t="s">
        <v>26</v>
      </c>
      <c r="C41" t="s">
        <v>3</v>
      </c>
      <c r="D41" s="5">
        <f>+C39-C40</f>
        <v>0</v>
      </c>
      <c r="F41" t="s">
        <v>3</v>
      </c>
      <c r="G41" s="5">
        <f>+F39-F40</f>
        <v>0</v>
      </c>
      <c r="I41" s="19"/>
    </row>
    <row r="42" spans="1:9" x14ac:dyDescent="0.15">
      <c r="I42" s="19"/>
    </row>
    <row r="43" spans="1:9" x14ac:dyDescent="0.15">
      <c r="A43" t="s">
        <v>13</v>
      </c>
      <c r="D43" s="7">
        <f>SUM(D8:D41)</f>
        <v>0</v>
      </c>
      <c r="G43" s="7">
        <f>SUM(G8:G41)</f>
        <v>0</v>
      </c>
      <c r="I43" s="19"/>
    </row>
    <row r="44" spans="1:9" x14ac:dyDescent="0.15">
      <c r="I44" s="19"/>
    </row>
    <row r="45" spans="1:9" x14ac:dyDescent="0.15">
      <c r="A45" t="s">
        <v>14</v>
      </c>
      <c r="I45" s="19"/>
    </row>
    <row r="46" spans="1:9" x14ac:dyDescent="0.15">
      <c r="A46" s="17" t="s">
        <v>35</v>
      </c>
      <c r="D46" s="5">
        <v>0</v>
      </c>
      <c r="G46" s="5">
        <f>+D46</f>
        <v>0</v>
      </c>
      <c r="I46" s="19"/>
    </row>
    <row r="47" spans="1:9" x14ac:dyDescent="0.15">
      <c r="A47" t="s">
        <v>36</v>
      </c>
      <c r="D47" s="5">
        <v>0</v>
      </c>
      <c r="G47" s="5">
        <f t="shared" ref="G47:G80" si="1">+D47</f>
        <v>0</v>
      </c>
      <c r="I47" s="19"/>
    </row>
    <row r="48" spans="1:9" x14ac:dyDescent="0.15">
      <c r="A48" t="s">
        <v>16</v>
      </c>
      <c r="D48" s="5">
        <v>0</v>
      </c>
      <c r="G48" s="5">
        <f t="shared" si="1"/>
        <v>0</v>
      </c>
      <c r="I48" s="19"/>
    </row>
    <row r="49" spans="1:9" x14ac:dyDescent="0.15">
      <c r="A49" t="s">
        <v>17</v>
      </c>
      <c r="D49" s="5">
        <v>0</v>
      </c>
      <c r="G49" s="5">
        <f t="shared" si="1"/>
        <v>0</v>
      </c>
      <c r="I49" s="19"/>
    </row>
    <row r="50" spans="1:9" x14ac:dyDescent="0.15">
      <c r="A50" t="s">
        <v>18</v>
      </c>
      <c r="D50" s="5">
        <v>0</v>
      </c>
      <c r="G50" s="5">
        <f t="shared" si="1"/>
        <v>0</v>
      </c>
      <c r="I50" s="19" t="s">
        <v>65</v>
      </c>
    </row>
    <row r="51" spans="1:9" x14ac:dyDescent="0.15">
      <c r="A51" s="17" t="s">
        <v>77</v>
      </c>
      <c r="D51" s="5">
        <v>0</v>
      </c>
      <c r="G51" s="5">
        <f t="shared" si="1"/>
        <v>0</v>
      </c>
      <c r="I51" s="19"/>
    </row>
    <row r="52" spans="1:9" x14ac:dyDescent="0.15">
      <c r="A52" s="18" t="s">
        <v>59</v>
      </c>
      <c r="D52" s="5">
        <v>0</v>
      </c>
      <c r="G52" s="5">
        <f t="shared" si="1"/>
        <v>0</v>
      </c>
      <c r="I52" s="19"/>
    </row>
    <row r="53" spans="1:9" x14ac:dyDescent="0.15">
      <c r="A53" s="18" t="s">
        <v>60</v>
      </c>
      <c r="D53" s="5">
        <v>0</v>
      </c>
      <c r="G53" s="5">
        <f t="shared" si="1"/>
        <v>0</v>
      </c>
      <c r="I53" s="19" t="s">
        <v>64</v>
      </c>
    </row>
    <row r="54" spans="1:9" x14ac:dyDescent="0.15">
      <c r="A54" s="18" t="s">
        <v>61</v>
      </c>
      <c r="D54" s="5">
        <v>0</v>
      </c>
      <c r="G54" s="5">
        <f t="shared" si="1"/>
        <v>0</v>
      </c>
      <c r="I54" s="19" t="s">
        <v>66</v>
      </c>
    </row>
    <row r="55" spans="1:9" x14ac:dyDescent="0.15">
      <c r="A55" s="18" t="s">
        <v>62</v>
      </c>
      <c r="D55" s="5">
        <v>0</v>
      </c>
      <c r="G55" s="5">
        <f t="shared" si="1"/>
        <v>0</v>
      </c>
      <c r="I55" s="19" t="s">
        <v>75</v>
      </c>
    </row>
    <row r="56" spans="1:9" x14ac:dyDescent="0.15">
      <c r="A56" s="18" t="s">
        <v>63</v>
      </c>
      <c r="D56" s="5">
        <v>0</v>
      </c>
      <c r="G56" s="5">
        <f t="shared" si="1"/>
        <v>0</v>
      </c>
      <c r="I56" s="19" t="s">
        <v>67</v>
      </c>
    </row>
    <row r="57" spans="1:9" x14ac:dyDescent="0.15">
      <c r="A57" s="18" t="s">
        <v>73</v>
      </c>
      <c r="D57" s="5">
        <v>0</v>
      </c>
      <c r="G57" s="5">
        <f t="shared" si="1"/>
        <v>0</v>
      </c>
      <c r="I57" s="19" t="s">
        <v>74</v>
      </c>
    </row>
    <row r="58" spans="1:9" x14ac:dyDescent="0.15">
      <c r="A58" s="18" t="s">
        <v>68</v>
      </c>
      <c r="D58" s="5">
        <v>0</v>
      </c>
      <c r="G58" s="5">
        <f t="shared" si="1"/>
        <v>0</v>
      </c>
      <c r="I58" s="19" t="s">
        <v>70</v>
      </c>
    </row>
    <row r="59" spans="1:9" x14ac:dyDescent="0.15">
      <c r="A59" s="18" t="s">
        <v>69</v>
      </c>
      <c r="D59" s="5">
        <v>0</v>
      </c>
      <c r="G59" s="5">
        <f t="shared" si="1"/>
        <v>0</v>
      </c>
      <c r="I59" s="19" t="s">
        <v>71</v>
      </c>
    </row>
    <row r="60" spans="1:9" x14ac:dyDescent="0.15">
      <c r="A60" s="18" t="s">
        <v>78</v>
      </c>
      <c r="D60" s="5">
        <v>0</v>
      </c>
      <c r="G60" s="5">
        <f t="shared" si="1"/>
        <v>0</v>
      </c>
      <c r="I60" s="19"/>
    </row>
    <row r="61" spans="1:9" x14ac:dyDescent="0.15">
      <c r="A61" s="18" t="s">
        <v>79</v>
      </c>
      <c r="D61" s="5">
        <v>0</v>
      </c>
      <c r="G61" s="5">
        <f t="shared" si="1"/>
        <v>0</v>
      </c>
      <c r="I61" s="19"/>
    </row>
    <row r="62" spans="1:9" x14ac:dyDescent="0.15">
      <c r="A62" s="18" t="s">
        <v>80</v>
      </c>
      <c r="D62" s="5">
        <v>0</v>
      </c>
      <c r="G62" s="5">
        <f t="shared" si="1"/>
        <v>0</v>
      </c>
      <c r="I62" s="19"/>
    </row>
    <row r="63" spans="1:9" x14ac:dyDescent="0.15">
      <c r="A63" s="18" t="s">
        <v>81</v>
      </c>
      <c r="D63" s="5">
        <v>0</v>
      </c>
      <c r="G63" s="5">
        <f t="shared" si="1"/>
        <v>0</v>
      </c>
      <c r="I63" s="19"/>
    </row>
    <row r="64" spans="1:9" x14ac:dyDescent="0.15">
      <c r="A64" s="18" t="s">
        <v>82</v>
      </c>
      <c r="D64" s="5">
        <v>0</v>
      </c>
      <c r="G64" s="5">
        <f t="shared" si="1"/>
        <v>0</v>
      </c>
      <c r="I64" s="19"/>
    </row>
    <row r="65" spans="1:9" x14ac:dyDescent="0.15">
      <c r="A65" s="18" t="s">
        <v>83</v>
      </c>
      <c r="D65" s="5">
        <v>0</v>
      </c>
      <c r="G65" s="5">
        <f t="shared" si="1"/>
        <v>0</v>
      </c>
      <c r="I65" s="19"/>
    </row>
    <row r="66" spans="1:9" x14ac:dyDescent="0.15">
      <c r="A66" t="s">
        <v>19</v>
      </c>
      <c r="D66" s="5"/>
      <c r="G66" s="5"/>
      <c r="I66" s="19"/>
    </row>
    <row r="67" spans="1:9" x14ac:dyDescent="0.15">
      <c r="A67" s="17" t="s">
        <v>139</v>
      </c>
      <c r="D67" s="5">
        <v>0</v>
      </c>
      <c r="G67" s="5">
        <f t="shared" si="1"/>
        <v>0</v>
      </c>
      <c r="I67" s="19"/>
    </row>
    <row r="68" spans="1:9" x14ac:dyDescent="0.15">
      <c r="A68" t="s">
        <v>129</v>
      </c>
      <c r="D68" s="5">
        <v>0</v>
      </c>
      <c r="G68" s="5">
        <f t="shared" si="1"/>
        <v>0</v>
      </c>
      <c r="I68" s="19"/>
    </row>
    <row r="69" spans="1:9" x14ac:dyDescent="0.15">
      <c r="A69" t="s">
        <v>119</v>
      </c>
      <c r="D69" s="5">
        <v>0</v>
      </c>
      <c r="G69" s="5">
        <f t="shared" si="1"/>
        <v>0</v>
      </c>
      <c r="I69" s="19"/>
    </row>
    <row r="70" spans="1:9" x14ac:dyDescent="0.15">
      <c r="A70" t="s">
        <v>120</v>
      </c>
      <c r="D70" s="5">
        <v>0</v>
      </c>
      <c r="G70" s="5">
        <f t="shared" si="1"/>
        <v>0</v>
      </c>
      <c r="I70" s="19"/>
    </row>
    <row r="71" spans="1:9" x14ac:dyDescent="0.15">
      <c r="A71" t="s">
        <v>130</v>
      </c>
      <c r="D71" s="5">
        <v>0</v>
      </c>
      <c r="G71" s="5">
        <f t="shared" si="1"/>
        <v>0</v>
      </c>
      <c r="I71" s="19"/>
    </row>
    <row r="72" spans="1:9" x14ac:dyDescent="0.15">
      <c r="A72" t="s">
        <v>131</v>
      </c>
      <c r="D72" s="5">
        <v>0</v>
      </c>
      <c r="G72" s="5">
        <f t="shared" si="1"/>
        <v>0</v>
      </c>
      <c r="I72" s="19"/>
    </row>
    <row r="73" spans="1:9" x14ac:dyDescent="0.15">
      <c r="A73" s="3" t="s">
        <v>132</v>
      </c>
      <c r="D73" s="5">
        <v>0</v>
      </c>
      <c r="G73" s="5">
        <f t="shared" si="1"/>
        <v>0</v>
      </c>
      <c r="I73" s="19"/>
    </row>
    <row r="74" spans="1:9" x14ac:dyDescent="0.15">
      <c r="A74" s="3" t="s">
        <v>133</v>
      </c>
      <c r="D74" s="5">
        <v>0</v>
      </c>
      <c r="G74" s="5">
        <f t="shared" si="1"/>
        <v>0</v>
      </c>
      <c r="I74" s="19"/>
    </row>
    <row r="75" spans="1:9" x14ac:dyDescent="0.15">
      <c r="A75" s="3" t="s">
        <v>134</v>
      </c>
      <c r="D75" s="5">
        <v>0</v>
      </c>
      <c r="G75" s="5">
        <f t="shared" si="1"/>
        <v>0</v>
      </c>
      <c r="I75" s="19"/>
    </row>
    <row r="76" spans="1:9" x14ac:dyDescent="0.15">
      <c r="A76" s="18" t="s">
        <v>106</v>
      </c>
      <c r="D76" s="5">
        <v>0</v>
      </c>
      <c r="G76" s="5">
        <f t="shared" si="1"/>
        <v>0</v>
      </c>
      <c r="I76" s="19"/>
    </row>
    <row r="77" spans="1:9" x14ac:dyDescent="0.15">
      <c r="A77" s="18" t="s">
        <v>107</v>
      </c>
      <c r="D77" s="5">
        <v>0</v>
      </c>
      <c r="G77" s="5">
        <f t="shared" si="1"/>
        <v>0</v>
      </c>
      <c r="I77" s="19"/>
    </row>
    <row r="78" spans="1:9" x14ac:dyDescent="0.15">
      <c r="A78" s="18" t="s">
        <v>108</v>
      </c>
      <c r="D78" s="5">
        <v>0</v>
      </c>
      <c r="G78" s="5">
        <f t="shared" si="1"/>
        <v>0</v>
      </c>
      <c r="I78" s="19"/>
    </row>
    <row r="79" spans="1:9" x14ac:dyDescent="0.15">
      <c r="A79" s="18" t="s">
        <v>109</v>
      </c>
      <c r="D79" s="5">
        <v>0</v>
      </c>
      <c r="G79" s="5">
        <f t="shared" si="1"/>
        <v>0</v>
      </c>
      <c r="I79" s="19"/>
    </row>
    <row r="80" spans="1:9" x14ac:dyDescent="0.15">
      <c r="A80" s="18" t="s">
        <v>110</v>
      </c>
      <c r="D80" s="5">
        <v>0</v>
      </c>
      <c r="G80" s="5">
        <f t="shared" si="1"/>
        <v>0</v>
      </c>
      <c r="I80" s="19"/>
    </row>
    <row r="81" spans="1:9" x14ac:dyDescent="0.15">
      <c r="I81" s="19"/>
    </row>
    <row r="82" spans="1:9" x14ac:dyDescent="0.15">
      <c r="A82" t="s">
        <v>23</v>
      </c>
      <c r="D82" s="7">
        <f>SUM(D45:D81)</f>
        <v>0</v>
      </c>
      <c r="G82" s="7">
        <f>SUM(G45:G81)</f>
        <v>0</v>
      </c>
      <c r="I82" s="19"/>
    </row>
    <row r="83" spans="1:9" x14ac:dyDescent="0.15">
      <c r="I83" s="19"/>
    </row>
    <row r="84" spans="1:9" ht="14" thickBot="1" x14ac:dyDescent="0.2">
      <c r="A84" t="s">
        <v>27</v>
      </c>
      <c r="D84" s="8">
        <f>+D6+D43-D82</f>
        <v>0</v>
      </c>
      <c r="E84" t="s">
        <v>3</v>
      </c>
      <c r="G84" s="8">
        <f>+G6+G43-G82</f>
        <v>0</v>
      </c>
      <c r="I84" s="19"/>
    </row>
    <row r="85" spans="1:9" ht="14" thickTop="1" x14ac:dyDescent="0.15">
      <c r="I85" s="19"/>
    </row>
    <row r="86" spans="1:9" x14ac:dyDescent="0.15">
      <c r="A86" s="3" t="s">
        <v>28</v>
      </c>
      <c r="I86" s="19"/>
    </row>
    <row r="87" spans="1:9" x14ac:dyDescent="0.15">
      <c r="A87" s="3" t="s">
        <v>29</v>
      </c>
      <c r="I87" s="19"/>
    </row>
    <row r="88" spans="1:9" x14ac:dyDescent="0.15">
      <c r="I88" s="19"/>
    </row>
    <row r="89" spans="1:9" x14ac:dyDescent="0.15">
      <c r="I89" s="19"/>
    </row>
    <row r="90" spans="1:9" x14ac:dyDescent="0.15">
      <c r="I90" s="19"/>
    </row>
    <row r="91" spans="1:9" x14ac:dyDescent="0.15">
      <c r="I91" s="19"/>
    </row>
    <row r="92" spans="1:9" x14ac:dyDescent="0.15">
      <c r="I92" s="19"/>
    </row>
    <row r="93" spans="1:9" x14ac:dyDescent="0.15">
      <c r="I93" s="19"/>
    </row>
    <row r="94" spans="1:9" x14ac:dyDescent="0.15">
      <c r="I94" s="19"/>
    </row>
    <row r="95" spans="1:9" x14ac:dyDescent="0.15">
      <c r="I95" s="19"/>
    </row>
    <row r="96" spans="1:9" x14ac:dyDescent="0.15">
      <c r="I96" s="19"/>
    </row>
    <row r="97" spans="9:9" x14ac:dyDescent="0.15">
      <c r="I97" s="19"/>
    </row>
    <row r="98" spans="9:9" x14ac:dyDescent="0.15">
      <c r="I98" s="19"/>
    </row>
    <row r="99" spans="9:9" x14ac:dyDescent="0.15">
      <c r="I99" s="19"/>
    </row>
    <row r="100" spans="9:9" x14ac:dyDescent="0.15">
      <c r="I100" s="19"/>
    </row>
    <row r="101" spans="9:9" x14ac:dyDescent="0.15">
      <c r="I101" s="19"/>
    </row>
    <row r="102" spans="9:9" x14ac:dyDescent="0.15">
      <c r="I102" s="19"/>
    </row>
    <row r="103" spans="9:9" x14ac:dyDescent="0.15">
      <c r="I103" s="19"/>
    </row>
    <row r="104" spans="9:9" x14ac:dyDescent="0.15">
      <c r="I104" s="19"/>
    </row>
    <row r="105" spans="9:9" x14ac:dyDescent="0.15">
      <c r="I105" s="19"/>
    </row>
    <row r="106" spans="9:9" x14ac:dyDescent="0.15">
      <c r="I106" s="19"/>
    </row>
    <row r="107" spans="9:9" x14ac:dyDescent="0.15">
      <c r="I107" s="19"/>
    </row>
    <row r="108" spans="9:9" x14ac:dyDescent="0.15">
      <c r="I108" s="19"/>
    </row>
    <row r="109" spans="9:9" x14ac:dyDescent="0.15">
      <c r="I109" s="19"/>
    </row>
    <row r="110" spans="9:9" x14ac:dyDescent="0.15">
      <c r="I110" s="19"/>
    </row>
    <row r="111" spans="9:9" x14ac:dyDescent="0.15">
      <c r="I111" s="19"/>
    </row>
    <row r="112" spans="9:9" x14ac:dyDescent="0.15">
      <c r="I112" s="19"/>
    </row>
    <row r="113" spans="9:9" x14ac:dyDescent="0.15">
      <c r="I113" s="19"/>
    </row>
    <row r="114" spans="9:9" x14ac:dyDescent="0.15">
      <c r="I114" s="19"/>
    </row>
    <row r="115" spans="9:9" x14ac:dyDescent="0.15">
      <c r="I115" s="19"/>
    </row>
    <row r="116" spans="9:9" x14ac:dyDescent="0.15">
      <c r="I116" s="19"/>
    </row>
    <row r="117" spans="9:9" x14ac:dyDescent="0.15">
      <c r="I117" s="19"/>
    </row>
    <row r="118" spans="9:9" x14ac:dyDescent="0.15">
      <c r="I118" s="19"/>
    </row>
    <row r="119" spans="9:9" x14ac:dyDescent="0.15">
      <c r="I119" s="19"/>
    </row>
    <row r="120" spans="9:9" x14ac:dyDescent="0.15">
      <c r="I120" s="19"/>
    </row>
    <row r="121" spans="9:9" x14ac:dyDescent="0.15">
      <c r="I121" s="19"/>
    </row>
    <row r="122" spans="9:9" x14ac:dyDescent="0.15">
      <c r="I122" s="19"/>
    </row>
    <row r="123" spans="9:9" x14ac:dyDescent="0.15">
      <c r="I123" s="19"/>
    </row>
  </sheetData>
  <phoneticPr fontId="1" type="noConversion"/>
  <pageMargins left="0.25" right="0.25" top="0.75" bottom="0.75" header="0.3" footer="0.3"/>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87"/>
  <sheetViews>
    <sheetView workbookViewId="0">
      <selection activeCell="D10" sqref="D10"/>
    </sheetView>
  </sheetViews>
  <sheetFormatPr baseColWidth="10" defaultColWidth="8.83203125" defaultRowHeight="13" x14ac:dyDescent="0.15"/>
  <cols>
    <col min="1" max="1" width="33.6640625" customWidth="1"/>
    <col min="2" max="2" width="2.6640625" customWidth="1"/>
    <col min="3" max="4" width="12.6640625" customWidth="1"/>
    <col min="5" max="5" width="2.6640625" customWidth="1"/>
    <col min="6" max="7" width="12.6640625" customWidth="1"/>
    <col min="8" max="8" width="2.6640625" customWidth="1"/>
  </cols>
  <sheetData>
    <row r="1" spans="1:9" x14ac:dyDescent="0.15">
      <c r="A1" s="2" t="str">
        <f>July!A1</f>
        <v>Your club name here</v>
      </c>
      <c r="B1" s="2"/>
      <c r="C1" s="2"/>
      <c r="D1" s="2"/>
      <c r="E1" s="2"/>
      <c r="F1" s="2"/>
      <c r="G1" s="2"/>
      <c r="I1" s="19" t="s">
        <v>53</v>
      </c>
    </row>
    <row r="2" spans="1:9" x14ac:dyDescent="0.15">
      <c r="A2" s="2" t="s">
        <v>0</v>
      </c>
      <c r="B2" s="2"/>
      <c r="C2" s="2"/>
      <c r="D2" s="2"/>
      <c r="E2" s="2"/>
      <c r="F2" s="2"/>
      <c r="G2" s="2"/>
      <c r="I2" s="19"/>
    </row>
    <row r="3" spans="1:9" x14ac:dyDescent="0.15">
      <c r="A3" s="14">
        <v>45169</v>
      </c>
      <c r="B3" s="2"/>
      <c r="C3" s="2"/>
      <c r="D3" s="2"/>
      <c r="E3" s="2"/>
      <c r="F3" s="2"/>
      <c r="G3" s="2"/>
      <c r="I3" s="19"/>
    </row>
    <row r="4" spans="1:9" x14ac:dyDescent="0.15">
      <c r="I4" s="19"/>
    </row>
    <row r="5" spans="1:9" ht="14" x14ac:dyDescent="0.15">
      <c r="C5" s="9" t="s">
        <v>2</v>
      </c>
      <c r="D5" s="10"/>
      <c r="E5" s="1" t="s">
        <v>3</v>
      </c>
      <c r="F5" s="9" t="s">
        <v>4</v>
      </c>
      <c r="G5" s="10"/>
      <c r="I5" s="19"/>
    </row>
    <row r="6" spans="1:9" x14ac:dyDescent="0.15">
      <c r="A6" t="s">
        <v>1</v>
      </c>
      <c r="D6" s="4">
        <f>+July!D84</f>
        <v>0</v>
      </c>
      <c r="G6" s="4">
        <f>+July!G6</f>
        <v>0</v>
      </c>
      <c r="I6" s="19"/>
    </row>
    <row r="7" spans="1:9" x14ac:dyDescent="0.15">
      <c r="I7" s="19"/>
    </row>
    <row r="8" spans="1:9" x14ac:dyDescent="0.15">
      <c r="A8" t="s">
        <v>5</v>
      </c>
      <c r="I8" s="19"/>
    </row>
    <row r="9" spans="1:9" x14ac:dyDescent="0.15">
      <c r="A9" t="str">
        <f>July!A9</f>
        <v xml:space="preserve">  Cash contributions, gifts or grants</v>
      </c>
      <c r="C9" s="20"/>
      <c r="D9" s="21">
        <v>0</v>
      </c>
      <c r="G9" s="5">
        <f>+July!G9+Aug!D9</f>
        <v>0</v>
      </c>
      <c r="I9" s="19" t="s">
        <v>54</v>
      </c>
    </row>
    <row r="10" spans="1:9" x14ac:dyDescent="0.15">
      <c r="A10" t="str">
        <f>July!A10</f>
        <v xml:space="preserve">  Non Cash contributions  </v>
      </c>
      <c r="C10" s="20"/>
      <c r="D10" s="21">
        <v>0</v>
      </c>
      <c r="G10" s="5">
        <f>+July!G10+Aug!D10</f>
        <v>0</v>
      </c>
      <c r="I10" s="19"/>
    </row>
    <row r="11" spans="1:9" x14ac:dyDescent="0.15">
      <c r="A11" t="str">
        <f>July!A11</f>
        <v xml:space="preserve">  Membership dues </v>
      </c>
      <c r="C11" s="20"/>
      <c r="D11" s="21">
        <v>0</v>
      </c>
      <c r="G11" s="5">
        <f>+July!G11+Aug!D11</f>
        <v>0</v>
      </c>
      <c r="I11" s="19" t="s">
        <v>55</v>
      </c>
    </row>
    <row r="12" spans="1:9" x14ac:dyDescent="0.15">
      <c r="A12" t="str">
        <f>July!A12</f>
        <v xml:space="preserve">  Interest income </v>
      </c>
      <c r="C12" s="20"/>
      <c r="D12" s="21">
        <v>0</v>
      </c>
      <c r="G12" s="5">
        <f>+July!G12+Aug!D12</f>
        <v>0</v>
      </c>
      <c r="I12" s="19"/>
    </row>
    <row r="13" spans="1:9" x14ac:dyDescent="0.15">
      <c r="A13" t="str">
        <f>July!A13</f>
        <v xml:space="preserve">  Tournament Fees</v>
      </c>
      <c r="C13" s="20"/>
      <c r="D13" s="36">
        <v>0</v>
      </c>
      <c r="G13" s="5">
        <f>+July!G13+Aug!D13</f>
        <v>0</v>
      </c>
      <c r="I13" s="19"/>
    </row>
    <row r="14" spans="1:9" x14ac:dyDescent="0.15">
      <c r="A14" t="str">
        <f>July!A14</f>
        <v xml:space="preserve">  Uniform Fees</v>
      </c>
      <c r="C14" s="20"/>
      <c r="D14" s="21">
        <v>0</v>
      </c>
      <c r="G14" s="5">
        <f>+July!G14+Aug!D14</f>
        <v>0</v>
      </c>
      <c r="I14" s="19"/>
    </row>
    <row r="15" spans="1:9" x14ac:dyDescent="0.15">
      <c r="A15" t="str">
        <f>July!A15</f>
        <v xml:space="preserve">  Concession Sales</v>
      </c>
      <c r="C15" s="20"/>
      <c r="D15" s="21">
        <v>0</v>
      </c>
      <c r="G15" s="5">
        <f>+July!G15+Aug!D15</f>
        <v>0</v>
      </c>
      <c r="I15" s="19"/>
    </row>
    <row r="16" spans="1:9" x14ac:dyDescent="0.15">
      <c r="A16" t="str">
        <f>July!A16</f>
        <v xml:space="preserve">  Sponsorship/Program Revenue</v>
      </c>
      <c r="C16" s="20"/>
      <c r="D16" s="21">
        <v>0</v>
      </c>
      <c r="G16" s="5">
        <f>+July!G16+Aug!D16</f>
        <v>0</v>
      </c>
      <c r="I16" s="19"/>
    </row>
    <row r="17" spans="1:9" x14ac:dyDescent="0.15">
      <c r="A17" t="str">
        <f>July!A17</f>
        <v xml:space="preserve">  Advertising Revenue</v>
      </c>
      <c r="C17" s="20"/>
      <c r="D17" s="21">
        <v>0</v>
      </c>
      <c r="G17" s="5">
        <f>+July!G17+Aug!D17</f>
        <v>0</v>
      </c>
      <c r="I17" s="19"/>
    </row>
    <row r="18" spans="1:9" x14ac:dyDescent="0.15">
      <c r="A18" t="str">
        <f>July!A18</f>
        <v xml:space="preserve">  Banquet Payments</v>
      </c>
      <c r="C18" s="20"/>
      <c r="D18" s="21">
        <v>0</v>
      </c>
      <c r="G18" s="5">
        <f>+July!G18+Aug!D18</f>
        <v>0</v>
      </c>
      <c r="I18" s="19"/>
    </row>
    <row r="19" spans="1:9" x14ac:dyDescent="0.15">
      <c r="A19" t="str">
        <f>July!A19</f>
        <v xml:space="preserve">  Other Revenue:</v>
      </c>
      <c r="C19" s="20"/>
      <c r="D19" s="20"/>
      <c r="I19" s="19"/>
    </row>
    <row r="20" spans="1:9" x14ac:dyDescent="0.15">
      <c r="A20" t="str">
        <f>July!A20</f>
        <v xml:space="preserve">    a.) Copy and paste these from June 2023</v>
      </c>
      <c r="C20" s="20"/>
      <c r="D20" s="21">
        <v>0</v>
      </c>
      <c r="G20" s="5">
        <f>+July!G20+Aug!D20</f>
        <v>0</v>
      </c>
      <c r="I20" s="19"/>
    </row>
    <row r="21" spans="1:9" x14ac:dyDescent="0.15">
      <c r="A21" t="str">
        <f>July!A21</f>
        <v xml:space="preserve">    b.)</v>
      </c>
      <c r="C21" s="20"/>
      <c r="D21" s="21">
        <v>0</v>
      </c>
      <c r="G21" s="5">
        <f>+July!G21+Aug!D21</f>
        <v>0</v>
      </c>
      <c r="I21" s="19"/>
    </row>
    <row r="22" spans="1:9" x14ac:dyDescent="0.15">
      <c r="A22" t="str">
        <f>July!A22</f>
        <v xml:space="preserve">    c.) </v>
      </c>
      <c r="C22" s="20"/>
      <c r="D22" s="21">
        <v>0</v>
      </c>
      <c r="G22" s="5">
        <f>+July!G22+Aug!D22</f>
        <v>0</v>
      </c>
      <c r="I22" s="19"/>
    </row>
    <row r="23" spans="1:9" x14ac:dyDescent="0.15">
      <c r="A23" t="str">
        <f>July!A23</f>
        <v xml:space="preserve">    d.) </v>
      </c>
      <c r="C23" s="20"/>
      <c r="D23" s="21">
        <v>0</v>
      </c>
      <c r="G23" s="5">
        <f>+July!G23+Aug!D23</f>
        <v>0</v>
      </c>
      <c r="I23" s="19"/>
    </row>
    <row r="24" spans="1:9" x14ac:dyDescent="0.15">
      <c r="A24" t="str">
        <f>July!A24</f>
        <v xml:space="preserve">    e.) </v>
      </c>
      <c r="C24" s="20"/>
      <c r="D24" s="21">
        <v>0</v>
      </c>
      <c r="G24" s="5">
        <f>+July!G24+Aug!D24</f>
        <v>0</v>
      </c>
      <c r="I24" s="19"/>
    </row>
    <row r="25" spans="1:9" x14ac:dyDescent="0.15">
      <c r="A25" t="str">
        <f>July!A25</f>
        <v xml:space="preserve">     f.) </v>
      </c>
      <c r="C25" s="20"/>
      <c r="D25" s="21">
        <v>0</v>
      </c>
      <c r="G25" s="5">
        <f>+July!G25+Aug!D25</f>
        <v>0</v>
      </c>
      <c r="I25" s="19"/>
    </row>
    <row r="26" spans="1:9" x14ac:dyDescent="0.15">
      <c r="A26" t="str">
        <f>July!A26</f>
        <v xml:space="preserve">    g.)  </v>
      </c>
      <c r="C26" s="20"/>
      <c r="D26" s="21">
        <v>0</v>
      </c>
      <c r="G26" s="5">
        <f>+July!G26+Aug!D26</f>
        <v>0</v>
      </c>
      <c r="I26" s="19"/>
    </row>
    <row r="27" spans="1:9" x14ac:dyDescent="0.15">
      <c r="A27" t="str">
        <f>July!A27</f>
        <v xml:space="preserve">    h.)  </v>
      </c>
      <c r="C27" s="20"/>
      <c r="D27" s="21">
        <v>0</v>
      </c>
      <c r="G27" s="5">
        <f>+July!G27+Aug!D27</f>
        <v>0</v>
      </c>
      <c r="I27" s="19"/>
    </row>
    <row r="28" spans="1:9" x14ac:dyDescent="0.15">
      <c r="A28" t="str">
        <f>July!A28</f>
        <v xml:space="preserve">    i.)</v>
      </c>
      <c r="C28" s="20"/>
      <c r="D28" s="21">
        <v>0</v>
      </c>
      <c r="G28" s="5">
        <f>+July!G28+Aug!D28</f>
        <v>0</v>
      </c>
      <c r="I28" s="19"/>
    </row>
    <row r="29" spans="1:9" x14ac:dyDescent="0.15">
      <c r="A29" t="str">
        <f>July!A29</f>
        <v xml:space="preserve">    j.)</v>
      </c>
      <c r="C29" s="20"/>
      <c r="D29" s="21">
        <v>0</v>
      </c>
      <c r="G29" s="5">
        <f>+July!G29+Aug!D29</f>
        <v>0</v>
      </c>
      <c r="I29" s="19"/>
    </row>
    <row r="30" spans="1:9" x14ac:dyDescent="0.15">
      <c r="A30" t="str">
        <f>July!A30</f>
        <v xml:space="preserve">    k.)</v>
      </c>
      <c r="C30" s="20"/>
      <c r="D30" s="21">
        <v>0</v>
      </c>
      <c r="G30" s="5">
        <f>+July!G30+Aug!D30</f>
        <v>0</v>
      </c>
      <c r="I30" s="19"/>
    </row>
    <row r="31" spans="1:9" x14ac:dyDescent="0.15">
      <c r="A31" t="str">
        <f>July!A31</f>
        <v xml:space="preserve">    l.)</v>
      </c>
      <c r="C31" s="20"/>
      <c r="D31" s="21">
        <v>0</v>
      </c>
      <c r="G31" s="5">
        <f>+July!G31+Aug!D31</f>
        <v>0</v>
      </c>
      <c r="I31" s="19"/>
    </row>
    <row r="32" spans="1:9" x14ac:dyDescent="0.15">
      <c r="A32" t="str">
        <f>July!A32</f>
        <v xml:space="preserve">    m.)</v>
      </c>
      <c r="C32" s="20"/>
      <c r="D32" s="21">
        <v>0</v>
      </c>
      <c r="G32" s="5">
        <f>+July!G32+Aug!D32</f>
        <v>0</v>
      </c>
      <c r="I32" s="19"/>
    </row>
    <row r="33" spans="1:9" x14ac:dyDescent="0.15">
      <c r="A33" t="str">
        <f>July!A33</f>
        <v xml:space="preserve">    n.)</v>
      </c>
      <c r="C33" s="20"/>
      <c r="D33" s="21">
        <v>0</v>
      </c>
      <c r="G33" s="5">
        <f>+July!G33+Aug!D33</f>
        <v>0</v>
      </c>
      <c r="I33" s="19"/>
    </row>
    <row r="34" spans="1:9" x14ac:dyDescent="0.15">
      <c r="C34" s="20"/>
      <c r="D34" s="20"/>
      <c r="I34" s="19"/>
    </row>
    <row r="35" spans="1:9" x14ac:dyDescent="0.15">
      <c r="A35" t="s">
        <v>38</v>
      </c>
      <c r="C35" s="21">
        <v>0</v>
      </c>
      <c r="D35" s="20"/>
      <c r="F35" s="5">
        <f>+July!F35+Aug!C35</f>
        <v>0</v>
      </c>
      <c r="H35" t="s">
        <v>3</v>
      </c>
      <c r="I35" s="19" t="s">
        <v>58</v>
      </c>
    </row>
    <row r="36" spans="1:9" x14ac:dyDescent="0.15">
      <c r="A36" t="s">
        <v>39</v>
      </c>
      <c r="C36" s="22">
        <v>0</v>
      </c>
      <c r="D36" s="20"/>
      <c r="F36" s="6">
        <f>+July!F36+Aug!C36</f>
        <v>0</v>
      </c>
      <c r="H36" t="s">
        <v>3</v>
      </c>
      <c r="I36" s="19"/>
    </row>
    <row r="37" spans="1:9" x14ac:dyDescent="0.15">
      <c r="A37" t="s">
        <v>11</v>
      </c>
      <c r="C37" s="20" t="s">
        <v>3</v>
      </c>
      <c r="D37" s="21">
        <f>+C35-C36</f>
        <v>0</v>
      </c>
      <c r="F37" t="s">
        <v>3</v>
      </c>
      <c r="G37" s="5">
        <f>+F35-F36</f>
        <v>0</v>
      </c>
      <c r="I37" s="19"/>
    </row>
    <row r="38" spans="1:9" x14ac:dyDescent="0.15">
      <c r="C38" s="20"/>
      <c r="D38" s="20"/>
      <c r="I38" s="19"/>
    </row>
    <row r="39" spans="1:9" x14ac:dyDescent="0.15">
      <c r="A39" t="s">
        <v>12</v>
      </c>
      <c r="C39" s="21">
        <v>0</v>
      </c>
      <c r="D39" s="20"/>
      <c r="F39" s="5">
        <f>+July!F39+Aug!C39</f>
        <v>0</v>
      </c>
      <c r="I39" s="19" t="s">
        <v>57</v>
      </c>
    </row>
    <row r="40" spans="1:9" x14ac:dyDescent="0.15">
      <c r="A40" t="s">
        <v>25</v>
      </c>
      <c r="C40" s="22">
        <v>0</v>
      </c>
      <c r="D40" s="20"/>
      <c r="F40" s="6">
        <f>+July!F40+Aug!C40</f>
        <v>0</v>
      </c>
      <c r="I40" s="19"/>
    </row>
    <row r="41" spans="1:9" x14ac:dyDescent="0.15">
      <c r="A41" t="s">
        <v>26</v>
      </c>
      <c r="C41" s="20" t="s">
        <v>3</v>
      </c>
      <c r="D41" s="21">
        <f>+C39-C40</f>
        <v>0</v>
      </c>
      <c r="F41" t="s">
        <v>3</v>
      </c>
      <c r="G41" s="5">
        <f>+F39-F40</f>
        <v>0</v>
      </c>
      <c r="I41" s="19"/>
    </row>
    <row r="42" spans="1:9" x14ac:dyDescent="0.15">
      <c r="C42" s="20"/>
      <c r="D42" s="20"/>
      <c r="I42" s="19"/>
    </row>
    <row r="43" spans="1:9" x14ac:dyDescent="0.15">
      <c r="A43" t="s">
        <v>13</v>
      </c>
      <c r="C43" s="20"/>
      <c r="D43" s="23">
        <f>SUM(D8:D41)</f>
        <v>0</v>
      </c>
      <c r="G43" s="7">
        <f>SUM(G8:G41)</f>
        <v>0</v>
      </c>
      <c r="I43" s="19"/>
    </row>
    <row r="44" spans="1:9" x14ac:dyDescent="0.15">
      <c r="C44" s="20"/>
      <c r="D44" s="20"/>
      <c r="I44" s="19"/>
    </row>
    <row r="45" spans="1:9" x14ac:dyDescent="0.15">
      <c r="A45" t="s">
        <v>14</v>
      </c>
      <c r="C45" s="20"/>
      <c r="D45" s="20"/>
      <c r="I45" s="19"/>
    </row>
    <row r="46" spans="1:9" x14ac:dyDescent="0.15">
      <c r="A46" t="str">
        <f>July!A46</f>
        <v xml:space="preserve">  Thunder Board Dues</v>
      </c>
      <c r="C46" s="20"/>
      <c r="D46" s="21">
        <v>0</v>
      </c>
      <c r="G46" s="5">
        <f>July!G46+Aug!D46</f>
        <v>0</v>
      </c>
      <c r="I46" s="19"/>
    </row>
    <row r="47" spans="1:9" x14ac:dyDescent="0.15">
      <c r="A47" t="str">
        <f>July!A47</f>
        <v xml:space="preserve">  Supplies </v>
      </c>
      <c r="C47" s="20"/>
      <c r="D47" s="21">
        <v>0</v>
      </c>
      <c r="G47" s="5">
        <f>July!G47+Aug!D47</f>
        <v>0</v>
      </c>
      <c r="I47" s="19"/>
    </row>
    <row r="48" spans="1:9" x14ac:dyDescent="0.15">
      <c r="A48" t="str">
        <f>July!A48</f>
        <v xml:space="preserve">  Postage</v>
      </c>
      <c r="C48" s="20"/>
      <c r="D48" s="21">
        <v>0</v>
      </c>
      <c r="G48" s="5">
        <f>July!G48+Aug!D48</f>
        <v>0</v>
      </c>
      <c r="I48" s="19"/>
    </row>
    <row r="49" spans="1:9" x14ac:dyDescent="0.15">
      <c r="A49" t="str">
        <f>July!A49</f>
        <v xml:space="preserve">  Printing</v>
      </c>
      <c r="C49" s="20"/>
      <c r="D49" s="21">
        <v>0</v>
      </c>
      <c r="G49" s="5">
        <f>July!G49+Aug!D49</f>
        <v>0</v>
      </c>
      <c r="I49" s="19"/>
    </row>
    <row r="50" spans="1:9" x14ac:dyDescent="0.15">
      <c r="A50" t="str">
        <f>July!A50</f>
        <v xml:space="preserve">  Travel</v>
      </c>
      <c r="C50" s="20"/>
      <c r="D50" s="21">
        <v>0</v>
      </c>
      <c r="G50" s="5">
        <f>July!G50+Aug!D50</f>
        <v>0</v>
      </c>
      <c r="I50" s="19" t="s">
        <v>65</v>
      </c>
    </row>
    <row r="51" spans="1:9" x14ac:dyDescent="0.15">
      <c r="A51" t="str">
        <f>July!A51</f>
        <v xml:space="preserve">  Administrative Expenses</v>
      </c>
      <c r="C51" s="20"/>
      <c r="D51" s="21">
        <v>0</v>
      </c>
      <c r="G51" s="5">
        <f>July!G51+Aug!D51</f>
        <v>0</v>
      </c>
      <c r="I51" s="19"/>
    </row>
    <row r="52" spans="1:9" x14ac:dyDescent="0.15">
      <c r="A52" t="str">
        <f>July!A52</f>
        <v xml:space="preserve">  Bank Charges</v>
      </c>
      <c r="C52" s="20"/>
      <c r="D52" s="21">
        <v>0</v>
      </c>
      <c r="G52" s="5">
        <f>July!G52+Aug!D52</f>
        <v>0</v>
      </c>
      <c r="I52" s="19"/>
    </row>
    <row r="53" spans="1:9" x14ac:dyDescent="0.15">
      <c r="A53" t="str">
        <f>July!A53</f>
        <v xml:space="preserve">  Banquet Expenses</v>
      </c>
      <c r="C53" s="20"/>
      <c r="D53" s="21">
        <v>0</v>
      </c>
      <c r="G53" s="5">
        <f>July!G53+Aug!D53</f>
        <v>0</v>
      </c>
      <c r="I53" s="19" t="s">
        <v>64</v>
      </c>
    </row>
    <row r="54" spans="1:9" x14ac:dyDescent="0.15">
      <c r="A54" t="str">
        <f>July!A54</f>
        <v xml:space="preserve">  Team Apparel</v>
      </c>
      <c r="C54" s="20"/>
      <c r="D54" s="21">
        <v>0</v>
      </c>
      <c r="G54" s="5">
        <f>July!G54+Aug!D54</f>
        <v>0</v>
      </c>
      <c r="I54" s="19" t="s">
        <v>66</v>
      </c>
    </row>
    <row r="55" spans="1:9" x14ac:dyDescent="0.15">
      <c r="A55" t="str">
        <f>July!A55</f>
        <v xml:space="preserve">  Team Equipment</v>
      </c>
      <c r="C55" s="20"/>
      <c r="D55" s="21">
        <v>0</v>
      </c>
      <c r="G55" s="5">
        <f>July!G55+Aug!D55</f>
        <v>0</v>
      </c>
      <c r="I55" s="19" t="s">
        <v>75</v>
      </c>
    </row>
    <row r="56" spans="1:9" x14ac:dyDescent="0.15">
      <c r="A56" t="str">
        <f>July!A56</f>
        <v xml:space="preserve">  Team Meals</v>
      </c>
      <c r="C56" s="20"/>
      <c r="D56" s="21">
        <v>0</v>
      </c>
      <c r="G56" s="5">
        <f>July!G56+Aug!D56</f>
        <v>0</v>
      </c>
      <c r="I56" s="19" t="s">
        <v>67</v>
      </c>
    </row>
    <row r="57" spans="1:9" x14ac:dyDescent="0.15">
      <c r="A57" t="str">
        <f>July!A57</f>
        <v xml:space="preserve">  Team Gifts/Awards</v>
      </c>
      <c r="C57" s="20"/>
      <c r="D57" s="21">
        <v>0</v>
      </c>
      <c r="G57" s="5">
        <f>July!G57+Aug!D57</f>
        <v>0</v>
      </c>
      <c r="I57" s="19" t="s">
        <v>74</v>
      </c>
    </row>
    <row r="58" spans="1:9" x14ac:dyDescent="0.15">
      <c r="A58" t="str">
        <f>July!A58</f>
        <v xml:space="preserve">  Coaches Gifts</v>
      </c>
      <c r="C58" s="20"/>
      <c r="D58" s="21">
        <v>0</v>
      </c>
      <c r="G58" s="5">
        <f>July!G58+Aug!D58</f>
        <v>0</v>
      </c>
      <c r="I58" s="19" t="s">
        <v>70</v>
      </c>
    </row>
    <row r="59" spans="1:9" x14ac:dyDescent="0.15">
      <c r="A59" t="str">
        <f>July!A59</f>
        <v xml:space="preserve">  Parent Booster Apparel</v>
      </c>
      <c r="C59" s="20"/>
      <c r="D59" s="21">
        <v>0</v>
      </c>
      <c r="G59" s="5">
        <f>July!G59+Aug!D59</f>
        <v>0</v>
      </c>
      <c r="I59" s="19" t="s">
        <v>71</v>
      </c>
    </row>
    <row r="60" spans="1:9" x14ac:dyDescent="0.15">
      <c r="A60" t="str">
        <f>July!A60</f>
        <v xml:space="preserve">  Activity Expenses &amp; Fees</v>
      </c>
      <c r="C60" s="20"/>
      <c r="D60" s="21">
        <v>0</v>
      </c>
      <c r="G60" s="5">
        <f>July!G60+Aug!D60</f>
        <v>0</v>
      </c>
      <c r="I60" s="19"/>
    </row>
    <row r="61" spans="1:9" x14ac:dyDescent="0.15">
      <c r="A61" t="str">
        <f>July!A61</f>
        <v xml:space="preserve">  Uniforms</v>
      </c>
      <c r="C61" s="20"/>
      <c r="D61" s="21">
        <v>0</v>
      </c>
      <c r="G61" s="5">
        <f>July!G61+Aug!D61</f>
        <v>0</v>
      </c>
      <c r="I61" s="19"/>
    </row>
    <row r="62" spans="1:9" x14ac:dyDescent="0.15">
      <c r="A62" t="str">
        <f>July!A62</f>
        <v xml:space="preserve">  Registrations/Meet Fees/Tournament Fees</v>
      </c>
      <c r="C62" s="20"/>
      <c r="D62" s="21">
        <v>0</v>
      </c>
      <c r="G62" s="5">
        <f>July!G62+Aug!D62</f>
        <v>0</v>
      </c>
      <c r="I62" s="19"/>
    </row>
    <row r="63" spans="1:9" x14ac:dyDescent="0.15">
      <c r="A63" t="str">
        <f>July!A63</f>
        <v xml:space="preserve">  Venue/Ice Time/Stadium Maintenance</v>
      </c>
      <c r="C63" s="20"/>
      <c r="D63" s="21">
        <v>0</v>
      </c>
      <c r="G63" s="5">
        <f>July!G63+Aug!D63</f>
        <v>0</v>
      </c>
      <c r="I63" s="19"/>
    </row>
    <row r="64" spans="1:9" x14ac:dyDescent="0.15">
      <c r="A64" t="str">
        <f>July!A64</f>
        <v xml:space="preserve">  Concessions</v>
      </c>
      <c r="C64" s="20"/>
      <c r="D64" s="21">
        <v>0</v>
      </c>
      <c r="G64" s="5">
        <f>July!G64+Aug!D64</f>
        <v>0</v>
      </c>
      <c r="I64" s="19"/>
    </row>
    <row r="65" spans="1:9" x14ac:dyDescent="0.15">
      <c r="A65" t="str">
        <f>July!A65</f>
        <v xml:space="preserve">  Summer League/Camp Expense/Retreats</v>
      </c>
      <c r="C65" s="20"/>
      <c r="D65" s="21">
        <v>0</v>
      </c>
      <c r="G65" s="5">
        <f>July!G65+Aug!D65</f>
        <v>0</v>
      </c>
      <c r="I65" s="19"/>
    </row>
    <row r="66" spans="1:9" x14ac:dyDescent="0.15">
      <c r="A66" t="str">
        <f>July!A66</f>
        <v xml:space="preserve">  Other</v>
      </c>
      <c r="C66" s="20"/>
      <c r="D66" s="21"/>
      <c r="G66" s="5"/>
      <c r="I66" s="19"/>
    </row>
    <row r="67" spans="1:9" x14ac:dyDescent="0.15">
      <c r="A67" t="str">
        <f>July!A67</f>
        <v xml:space="preserve">    a.) Copy and paste these from June 2023</v>
      </c>
      <c r="C67" s="20"/>
      <c r="D67" s="21">
        <v>0</v>
      </c>
      <c r="G67" s="5">
        <f>July!G67+Aug!D67</f>
        <v>0</v>
      </c>
      <c r="I67" s="19"/>
    </row>
    <row r="68" spans="1:9" x14ac:dyDescent="0.15">
      <c r="A68" t="str">
        <f>July!A68</f>
        <v xml:space="preserve">    b.)</v>
      </c>
      <c r="C68" s="20"/>
      <c r="D68" s="21">
        <v>0</v>
      </c>
      <c r="G68" s="5">
        <f>July!G68+Aug!D68</f>
        <v>0</v>
      </c>
      <c r="I68" s="19"/>
    </row>
    <row r="69" spans="1:9" x14ac:dyDescent="0.15">
      <c r="A69" t="str">
        <f>July!A69</f>
        <v xml:space="preserve">    c.) </v>
      </c>
      <c r="C69" s="20"/>
      <c r="D69" s="21">
        <v>0</v>
      </c>
      <c r="G69" s="5">
        <f>July!G69+Aug!D69</f>
        <v>0</v>
      </c>
      <c r="I69" s="19"/>
    </row>
    <row r="70" spans="1:9" x14ac:dyDescent="0.15">
      <c r="A70" t="str">
        <f>July!A70</f>
        <v xml:space="preserve">    d.) </v>
      </c>
      <c r="C70" s="20"/>
      <c r="D70" s="21">
        <v>0</v>
      </c>
      <c r="G70" s="5">
        <f>July!G70+Aug!D70</f>
        <v>0</v>
      </c>
      <c r="I70" s="19"/>
    </row>
    <row r="71" spans="1:9" x14ac:dyDescent="0.15">
      <c r="A71" t="str">
        <f>July!A71</f>
        <v xml:space="preserve">    e.) </v>
      </c>
      <c r="C71" s="20"/>
      <c r="D71" s="21">
        <v>0</v>
      </c>
      <c r="G71" s="5">
        <f>July!G71+Aug!D71</f>
        <v>0</v>
      </c>
      <c r="I71" s="19"/>
    </row>
    <row r="72" spans="1:9" x14ac:dyDescent="0.15">
      <c r="A72" t="str">
        <f>July!A72</f>
        <v xml:space="preserve">     f.) </v>
      </c>
      <c r="C72" s="20"/>
      <c r="D72" s="21">
        <v>0</v>
      </c>
      <c r="G72" s="5">
        <f>July!G72+Aug!D72</f>
        <v>0</v>
      </c>
      <c r="I72" s="19"/>
    </row>
    <row r="73" spans="1:9" x14ac:dyDescent="0.15">
      <c r="A73" t="str">
        <f>July!A73</f>
        <v xml:space="preserve">    g.)  </v>
      </c>
      <c r="C73" s="20"/>
      <c r="D73" s="21">
        <v>0</v>
      </c>
      <c r="G73" s="5">
        <f>July!G73+Aug!D73</f>
        <v>0</v>
      </c>
      <c r="I73" s="19"/>
    </row>
    <row r="74" spans="1:9" x14ac:dyDescent="0.15">
      <c r="A74" t="str">
        <f>July!A74</f>
        <v xml:space="preserve">    h.)  </v>
      </c>
      <c r="C74" s="20"/>
      <c r="D74" s="21">
        <v>0</v>
      </c>
      <c r="G74" s="5">
        <f>July!G74+Aug!D74</f>
        <v>0</v>
      </c>
      <c r="I74" s="19"/>
    </row>
    <row r="75" spans="1:9" x14ac:dyDescent="0.15">
      <c r="A75" t="str">
        <f>July!A75</f>
        <v xml:space="preserve">    i.) </v>
      </c>
      <c r="C75" s="20"/>
      <c r="D75" s="21">
        <v>0</v>
      </c>
      <c r="G75" s="5">
        <f>July!G75+Aug!D75</f>
        <v>0</v>
      </c>
      <c r="I75" s="19"/>
    </row>
    <row r="76" spans="1:9" x14ac:dyDescent="0.15">
      <c r="A76" t="str">
        <f>July!A76</f>
        <v xml:space="preserve">    j.)</v>
      </c>
      <c r="C76" s="20"/>
      <c r="D76" s="21">
        <v>0</v>
      </c>
      <c r="G76" s="5">
        <f>July!G76+Aug!D76</f>
        <v>0</v>
      </c>
      <c r="I76" s="19"/>
    </row>
    <row r="77" spans="1:9" x14ac:dyDescent="0.15">
      <c r="A77" t="str">
        <f>July!A77</f>
        <v xml:space="preserve">    k.)</v>
      </c>
      <c r="C77" s="20"/>
      <c r="D77" s="21">
        <v>0</v>
      </c>
      <c r="G77" s="5">
        <f>July!G77+Aug!D77</f>
        <v>0</v>
      </c>
      <c r="I77" s="19"/>
    </row>
    <row r="78" spans="1:9" x14ac:dyDescent="0.15">
      <c r="A78" t="str">
        <f>July!A78</f>
        <v xml:space="preserve">    l.)</v>
      </c>
      <c r="C78" s="20"/>
      <c r="D78" s="21">
        <v>0</v>
      </c>
      <c r="G78" s="5">
        <f>July!G78+Aug!D78</f>
        <v>0</v>
      </c>
      <c r="I78" s="19"/>
    </row>
    <row r="79" spans="1:9" x14ac:dyDescent="0.15">
      <c r="A79" t="str">
        <f>July!A79</f>
        <v xml:space="preserve">    m.)</v>
      </c>
      <c r="C79" s="20"/>
      <c r="D79" s="21">
        <v>0</v>
      </c>
      <c r="G79" s="5">
        <f>July!G79+Aug!D79</f>
        <v>0</v>
      </c>
      <c r="I79" s="19"/>
    </row>
    <row r="80" spans="1:9" x14ac:dyDescent="0.15">
      <c r="A80" t="str">
        <f>July!A80</f>
        <v xml:space="preserve">    n.)</v>
      </c>
      <c r="C80" s="20"/>
      <c r="D80" s="21">
        <v>0</v>
      </c>
      <c r="G80" s="5">
        <f>July!G80+Aug!D80</f>
        <v>0</v>
      </c>
      <c r="I80" s="19"/>
    </row>
    <row r="81" spans="1:9" x14ac:dyDescent="0.15">
      <c r="C81" s="20"/>
      <c r="D81" s="20"/>
      <c r="I81" s="19"/>
    </row>
    <row r="82" spans="1:9" x14ac:dyDescent="0.15">
      <c r="A82" t="s">
        <v>23</v>
      </c>
      <c r="D82" s="7">
        <f>SUM(D45:D81)</f>
        <v>0</v>
      </c>
      <c r="G82" s="7">
        <f>SUM(G45:G81)</f>
        <v>0</v>
      </c>
      <c r="I82" s="19"/>
    </row>
    <row r="83" spans="1:9" x14ac:dyDescent="0.15">
      <c r="I83" s="19"/>
    </row>
    <row r="84" spans="1:9" ht="14" thickBot="1" x14ac:dyDescent="0.2">
      <c r="A84" t="s">
        <v>27</v>
      </c>
      <c r="D84" s="8">
        <f>+D6+D43-D82</f>
        <v>0</v>
      </c>
      <c r="E84" t="s">
        <v>3</v>
      </c>
      <c r="G84" s="8">
        <f>+G6+G43-G82</f>
        <v>0</v>
      </c>
      <c r="I84" s="19"/>
    </row>
    <row r="85" spans="1:9" ht="14" thickTop="1" x14ac:dyDescent="0.15"/>
    <row r="86" spans="1:9" x14ac:dyDescent="0.15">
      <c r="A86" s="3" t="s">
        <v>28</v>
      </c>
    </row>
    <row r="87" spans="1:9" x14ac:dyDescent="0.15">
      <c r="A87" s="3" t="s">
        <v>29</v>
      </c>
    </row>
  </sheetData>
  <sheetProtection algorithmName="SHA-512" hashValue="fbmJduI7LW7RU9fdgY43Aqv8xyjCzdzRTZqcHRvePhanraEwl4Ri94IgfbUZU4GpNNeSRfH3DqPsFd2/ZeVfng==" saltValue="TwbZOLfDULYnSGv3xqV6Fg==" spinCount="100000" sheet="1" objects="1" scenarios="1" selectLockedCells="1"/>
  <phoneticPr fontId="1" type="noConversion"/>
  <pageMargins left="0.25" right="0.25"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7"/>
  <sheetViews>
    <sheetView workbookViewId="0">
      <selection activeCell="C9" sqref="C9"/>
    </sheetView>
  </sheetViews>
  <sheetFormatPr baseColWidth="10" defaultColWidth="8.83203125" defaultRowHeight="13" x14ac:dyDescent="0.15"/>
  <cols>
    <col min="1" max="1" width="33.6640625" customWidth="1"/>
    <col min="2" max="2" width="2.6640625" customWidth="1"/>
    <col min="3" max="4" width="12.6640625" customWidth="1"/>
    <col min="5" max="5" width="2.6640625" customWidth="1"/>
    <col min="6" max="7" width="12.6640625" customWidth="1"/>
    <col min="8" max="8" width="2.6640625" customWidth="1"/>
  </cols>
  <sheetData>
    <row r="1" spans="1:9" x14ac:dyDescent="0.15">
      <c r="A1" s="2" t="str">
        <f>July!A1</f>
        <v>Your club name here</v>
      </c>
      <c r="B1" s="2"/>
      <c r="C1" s="2"/>
      <c r="D1" s="2"/>
      <c r="E1" s="2"/>
      <c r="F1" s="2"/>
      <c r="G1" s="2"/>
      <c r="I1" s="19" t="s">
        <v>53</v>
      </c>
    </row>
    <row r="2" spans="1:9" x14ac:dyDescent="0.15">
      <c r="A2" s="2" t="s">
        <v>0</v>
      </c>
      <c r="B2" s="2"/>
      <c r="C2" s="2"/>
      <c r="D2" s="2"/>
      <c r="E2" s="2"/>
      <c r="F2" s="2"/>
      <c r="G2" s="2"/>
      <c r="I2" s="19"/>
    </row>
    <row r="3" spans="1:9" x14ac:dyDescent="0.15">
      <c r="A3" s="14">
        <v>45199</v>
      </c>
      <c r="B3" s="2"/>
      <c r="C3" s="2"/>
      <c r="D3" s="2"/>
      <c r="E3" s="2"/>
      <c r="F3" s="2"/>
      <c r="G3" s="2"/>
      <c r="I3" s="19"/>
    </row>
    <row r="4" spans="1:9" x14ac:dyDescent="0.15">
      <c r="I4" s="19"/>
    </row>
    <row r="5" spans="1:9" ht="14" x14ac:dyDescent="0.15">
      <c r="C5" s="9" t="s">
        <v>2</v>
      </c>
      <c r="D5" s="10"/>
      <c r="E5" s="1" t="s">
        <v>3</v>
      </c>
      <c r="F5" s="9" t="s">
        <v>4</v>
      </c>
      <c r="G5" s="10"/>
      <c r="I5" s="19"/>
    </row>
    <row r="6" spans="1:9" x14ac:dyDescent="0.15">
      <c r="A6" t="s">
        <v>1</v>
      </c>
      <c r="D6" s="4">
        <f>+Aug!D84</f>
        <v>0</v>
      </c>
      <c r="G6" s="4">
        <f>+July!G6</f>
        <v>0</v>
      </c>
      <c r="I6" s="19"/>
    </row>
    <row r="7" spans="1:9" x14ac:dyDescent="0.15">
      <c r="I7" s="19"/>
    </row>
    <row r="8" spans="1:9" x14ac:dyDescent="0.15">
      <c r="A8" t="s">
        <v>5</v>
      </c>
      <c r="I8" s="19"/>
    </row>
    <row r="9" spans="1:9" x14ac:dyDescent="0.15">
      <c r="A9" t="str">
        <f>July!A9</f>
        <v xml:space="preserve">  Cash contributions, gifts or grants</v>
      </c>
      <c r="C9" s="20"/>
      <c r="D9" s="21">
        <v>0</v>
      </c>
      <c r="G9" s="5">
        <f>Aug!G9+Sep!D9</f>
        <v>0</v>
      </c>
      <c r="I9" s="19" t="s">
        <v>54</v>
      </c>
    </row>
    <row r="10" spans="1:9" x14ac:dyDescent="0.15">
      <c r="A10" t="str">
        <f>July!A10</f>
        <v xml:space="preserve">  Non Cash contributions  </v>
      </c>
      <c r="C10" s="20"/>
      <c r="D10" s="21">
        <v>0</v>
      </c>
      <c r="G10" s="5">
        <f>Aug!G10+Sep!D10</f>
        <v>0</v>
      </c>
      <c r="I10" s="19"/>
    </row>
    <row r="11" spans="1:9" x14ac:dyDescent="0.15">
      <c r="A11" t="str">
        <f>July!A11</f>
        <v xml:space="preserve">  Membership dues </v>
      </c>
      <c r="C11" s="20"/>
      <c r="D11" s="21">
        <v>0</v>
      </c>
      <c r="G11" s="5">
        <f>Aug!G11+Sep!D11</f>
        <v>0</v>
      </c>
      <c r="I11" s="19" t="s">
        <v>55</v>
      </c>
    </row>
    <row r="12" spans="1:9" x14ac:dyDescent="0.15">
      <c r="A12" t="str">
        <f>July!A12</f>
        <v xml:space="preserve">  Interest income </v>
      </c>
      <c r="C12" s="20"/>
      <c r="D12" s="21">
        <v>0</v>
      </c>
      <c r="G12" s="5">
        <f>Aug!G12+Sep!D12</f>
        <v>0</v>
      </c>
      <c r="I12" s="19"/>
    </row>
    <row r="13" spans="1:9" x14ac:dyDescent="0.15">
      <c r="A13" t="str">
        <f>July!A13</f>
        <v xml:space="preserve">  Tournament Fees</v>
      </c>
      <c r="C13" s="20"/>
      <c r="D13" s="21">
        <v>0</v>
      </c>
      <c r="G13" s="5">
        <f>Aug!G13+Sep!D13</f>
        <v>0</v>
      </c>
      <c r="I13" s="19"/>
    </row>
    <row r="14" spans="1:9" x14ac:dyDescent="0.15">
      <c r="A14" t="str">
        <f>July!A14</f>
        <v xml:space="preserve">  Uniform Fees</v>
      </c>
      <c r="C14" s="20"/>
      <c r="D14" s="21">
        <v>0</v>
      </c>
      <c r="G14" s="5">
        <f>Aug!G14+Sep!D14</f>
        <v>0</v>
      </c>
      <c r="I14" s="19"/>
    </row>
    <row r="15" spans="1:9" x14ac:dyDescent="0.15">
      <c r="A15" t="str">
        <f>July!A15</f>
        <v xml:space="preserve">  Concession Sales</v>
      </c>
      <c r="C15" s="20"/>
      <c r="D15" s="21">
        <v>0</v>
      </c>
      <c r="G15" s="5">
        <f>Aug!G15+Sep!D15</f>
        <v>0</v>
      </c>
      <c r="I15" s="19"/>
    </row>
    <row r="16" spans="1:9" x14ac:dyDescent="0.15">
      <c r="A16" t="str">
        <f>July!A16</f>
        <v xml:space="preserve">  Sponsorship/Program Revenue</v>
      </c>
      <c r="C16" s="20"/>
      <c r="D16" s="21">
        <v>0</v>
      </c>
      <c r="G16" s="5">
        <f>Aug!G16+Sep!D16</f>
        <v>0</v>
      </c>
      <c r="I16" s="19"/>
    </row>
    <row r="17" spans="1:9" x14ac:dyDescent="0.15">
      <c r="A17" t="str">
        <f>July!A17</f>
        <v xml:space="preserve">  Advertising Revenue</v>
      </c>
      <c r="C17" s="20"/>
      <c r="D17" s="21">
        <v>0</v>
      </c>
      <c r="G17" s="5">
        <f>Aug!G17+Sep!D17</f>
        <v>0</v>
      </c>
      <c r="I17" s="19"/>
    </row>
    <row r="18" spans="1:9" x14ac:dyDescent="0.15">
      <c r="A18" t="str">
        <f>July!A18</f>
        <v xml:space="preserve">  Banquet Payments</v>
      </c>
      <c r="C18" s="20"/>
      <c r="D18" s="21">
        <v>0</v>
      </c>
      <c r="G18" s="5">
        <f>Aug!G18+Sep!D18</f>
        <v>0</v>
      </c>
      <c r="I18" s="19"/>
    </row>
    <row r="19" spans="1:9" x14ac:dyDescent="0.15">
      <c r="A19" t="str">
        <f>July!A19</f>
        <v xml:space="preserve">  Other Revenue:</v>
      </c>
      <c r="C19" s="20"/>
      <c r="D19" s="20"/>
      <c r="I19" s="19"/>
    </row>
    <row r="20" spans="1:9" x14ac:dyDescent="0.15">
      <c r="A20" t="str">
        <f>Aug!A20</f>
        <v xml:space="preserve">    a.) Copy and paste these from June 2023</v>
      </c>
      <c r="C20" s="20"/>
      <c r="D20" s="21">
        <v>0</v>
      </c>
      <c r="G20" s="5">
        <f>Aug!G20+Sep!D20</f>
        <v>0</v>
      </c>
      <c r="I20" s="19"/>
    </row>
    <row r="21" spans="1:9" x14ac:dyDescent="0.15">
      <c r="A21" t="str">
        <f>Aug!A21</f>
        <v xml:space="preserve">    b.)</v>
      </c>
      <c r="C21" s="20"/>
      <c r="D21" s="21">
        <v>0</v>
      </c>
      <c r="G21" s="5">
        <f>Aug!G21+Sep!D21</f>
        <v>0</v>
      </c>
      <c r="I21" s="19"/>
    </row>
    <row r="22" spans="1:9" x14ac:dyDescent="0.15">
      <c r="A22" t="str">
        <f>Aug!A22</f>
        <v xml:space="preserve">    c.) </v>
      </c>
      <c r="C22" s="20"/>
      <c r="D22" s="21">
        <v>0</v>
      </c>
      <c r="G22" s="5">
        <f>Aug!G22+Sep!D22</f>
        <v>0</v>
      </c>
      <c r="I22" s="19"/>
    </row>
    <row r="23" spans="1:9" x14ac:dyDescent="0.15">
      <c r="A23" t="str">
        <f>Aug!A23</f>
        <v xml:space="preserve">    d.) </v>
      </c>
      <c r="C23" s="20"/>
      <c r="D23" s="21">
        <v>0</v>
      </c>
      <c r="G23" s="5">
        <f>Aug!G23+Sep!D23</f>
        <v>0</v>
      </c>
      <c r="I23" s="19"/>
    </row>
    <row r="24" spans="1:9" x14ac:dyDescent="0.15">
      <c r="A24" t="str">
        <f>Aug!A24</f>
        <v xml:space="preserve">    e.) </v>
      </c>
      <c r="C24" s="20"/>
      <c r="D24" s="21">
        <v>0</v>
      </c>
      <c r="G24" s="5">
        <f>Aug!G24+Sep!D24</f>
        <v>0</v>
      </c>
      <c r="I24" s="19"/>
    </row>
    <row r="25" spans="1:9" x14ac:dyDescent="0.15">
      <c r="A25" t="str">
        <f>Aug!A25</f>
        <v xml:space="preserve">     f.) </v>
      </c>
      <c r="C25" s="20"/>
      <c r="D25" s="21">
        <v>0</v>
      </c>
      <c r="G25" s="5">
        <f>Aug!G25+Sep!D25</f>
        <v>0</v>
      </c>
      <c r="I25" s="19"/>
    </row>
    <row r="26" spans="1:9" x14ac:dyDescent="0.15">
      <c r="A26" t="str">
        <f>Aug!A26</f>
        <v xml:space="preserve">    g.)  </v>
      </c>
      <c r="C26" s="20"/>
      <c r="D26" s="21">
        <v>0</v>
      </c>
      <c r="G26" s="5">
        <f>Aug!G26+Sep!D26</f>
        <v>0</v>
      </c>
      <c r="I26" s="19"/>
    </row>
    <row r="27" spans="1:9" x14ac:dyDescent="0.15">
      <c r="A27" t="str">
        <f>Aug!A27</f>
        <v xml:space="preserve">    h.)  </v>
      </c>
      <c r="C27" s="20"/>
      <c r="D27" s="21">
        <v>0</v>
      </c>
      <c r="G27" s="5">
        <f>Aug!G27+Sep!D27</f>
        <v>0</v>
      </c>
      <c r="I27" s="19"/>
    </row>
    <row r="28" spans="1:9" x14ac:dyDescent="0.15">
      <c r="A28" t="str">
        <f>Aug!A28</f>
        <v xml:space="preserve">    i.)</v>
      </c>
      <c r="C28" s="20"/>
      <c r="D28" s="21">
        <v>0</v>
      </c>
      <c r="G28" s="5">
        <f>Aug!G28+Sep!D28</f>
        <v>0</v>
      </c>
      <c r="I28" s="19"/>
    </row>
    <row r="29" spans="1:9" x14ac:dyDescent="0.15">
      <c r="A29" t="str">
        <f>Aug!A29</f>
        <v xml:space="preserve">    j.)</v>
      </c>
      <c r="C29" s="20"/>
      <c r="D29" s="21">
        <v>0</v>
      </c>
      <c r="G29" s="5">
        <f>Aug!G29+Sep!D29</f>
        <v>0</v>
      </c>
      <c r="I29" s="19"/>
    </row>
    <row r="30" spans="1:9" x14ac:dyDescent="0.15">
      <c r="A30" t="str">
        <f>Aug!A30</f>
        <v xml:space="preserve">    k.)</v>
      </c>
      <c r="C30" s="20"/>
      <c r="D30" s="21">
        <v>0</v>
      </c>
      <c r="G30" s="5">
        <f>Aug!G30+Sep!D30</f>
        <v>0</v>
      </c>
      <c r="I30" s="19"/>
    </row>
    <row r="31" spans="1:9" x14ac:dyDescent="0.15">
      <c r="A31" t="str">
        <f>Aug!A31</f>
        <v xml:space="preserve">    l.)</v>
      </c>
      <c r="C31" s="20"/>
      <c r="D31" s="21">
        <v>0</v>
      </c>
      <c r="G31" s="5">
        <f>Aug!G31+Sep!D31</f>
        <v>0</v>
      </c>
      <c r="I31" s="19"/>
    </row>
    <row r="32" spans="1:9" x14ac:dyDescent="0.15">
      <c r="A32" t="str">
        <f>Aug!A32</f>
        <v xml:space="preserve">    m.)</v>
      </c>
      <c r="C32" s="20"/>
      <c r="D32" s="21">
        <v>0</v>
      </c>
      <c r="G32" s="5">
        <f>Aug!G32+Sep!D32</f>
        <v>0</v>
      </c>
      <c r="I32" s="19"/>
    </row>
    <row r="33" spans="1:9" x14ac:dyDescent="0.15">
      <c r="A33" t="str">
        <f>Aug!A33</f>
        <v xml:space="preserve">    n.)</v>
      </c>
      <c r="C33" s="20"/>
      <c r="D33" s="21">
        <v>0</v>
      </c>
      <c r="G33" s="5">
        <f>Aug!G33+Sep!D33</f>
        <v>0</v>
      </c>
      <c r="I33" s="19"/>
    </row>
    <row r="34" spans="1:9" x14ac:dyDescent="0.15">
      <c r="C34" s="20"/>
      <c r="D34" s="20"/>
      <c r="I34" s="19"/>
    </row>
    <row r="35" spans="1:9" x14ac:dyDescent="0.15">
      <c r="A35" t="s">
        <v>38</v>
      </c>
      <c r="C35" s="21">
        <v>0</v>
      </c>
      <c r="D35" s="20"/>
      <c r="F35" s="5">
        <f>Aug!F35+Sep!C35</f>
        <v>0</v>
      </c>
      <c r="H35" t="s">
        <v>3</v>
      </c>
      <c r="I35" s="19" t="s">
        <v>58</v>
      </c>
    </row>
    <row r="36" spans="1:9" x14ac:dyDescent="0.15">
      <c r="A36" t="s">
        <v>39</v>
      </c>
      <c r="C36" s="22">
        <v>0</v>
      </c>
      <c r="D36" s="20"/>
      <c r="F36" s="6">
        <f>Aug!F36+Sep!C36</f>
        <v>0</v>
      </c>
      <c r="H36" t="s">
        <v>3</v>
      </c>
      <c r="I36" s="19"/>
    </row>
    <row r="37" spans="1:9" x14ac:dyDescent="0.15">
      <c r="A37" t="s">
        <v>11</v>
      </c>
      <c r="C37" s="20" t="s">
        <v>3</v>
      </c>
      <c r="D37" s="21">
        <f>+C35-C36</f>
        <v>0</v>
      </c>
      <c r="F37" t="s">
        <v>3</v>
      </c>
      <c r="G37" s="5">
        <f>+F35-F36</f>
        <v>0</v>
      </c>
      <c r="I37" s="19"/>
    </row>
    <row r="38" spans="1:9" x14ac:dyDescent="0.15">
      <c r="C38" s="20"/>
      <c r="D38" s="20"/>
      <c r="I38" s="19"/>
    </row>
    <row r="39" spans="1:9" x14ac:dyDescent="0.15">
      <c r="A39" t="s">
        <v>12</v>
      </c>
      <c r="C39" s="21">
        <v>0</v>
      </c>
      <c r="D39" s="20"/>
      <c r="F39" s="5">
        <f>Aug!F39+Sep!C39</f>
        <v>0</v>
      </c>
      <c r="I39" s="19" t="s">
        <v>57</v>
      </c>
    </row>
    <row r="40" spans="1:9" x14ac:dyDescent="0.15">
      <c r="A40" t="s">
        <v>25</v>
      </c>
      <c r="C40" s="22">
        <v>0</v>
      </c>
      <c r="D40" s="20"/>
      <c r="F40" s="6">
        <f>Aug!F40+Sep!C40</f>
        <v>0</v>
      </c>
      <c r="I40" s="19"/>
    </row>
    <row r="41" spans="1:9" x14ac:dyDescent="0.15">
      <c r="A41" t="s">
        <v>26</v>
      </c>
      <c r="C41" s="20" t="s">
        <v>3</v>
      </c>
      <c r="D41" s="21">
        <f>+C39-C40</f>
        <v>0</v>
      </c>
      <c r="F41" t="s">
        <v>3</v>
      </c>
      <c r="G41" s="5">
        <f>+F39-F40</f>
        <v>0</v>
      </c>
      <c r="I41" s="19"/>
    </row>
    <row r="42" spans="1:9" x14ac:dyDescent="0.15">
      <c r="C42" s="20"/>
      <c r="D42" s="20"/>
      <c r="I42" s="19"/>
    </row>
    <row r="43" spans="1:9" x14ac:dyDescent="0.15">
      <c r="A43" t="s">
        <v>13</v>
      </c>
      <c r="C43" s="20"/>
      <c r="D43" s="23">
        <f>SUM(D8:D41)</f>
        <v>0</v>
      </c>
      <c r="G43" s="7">
        <f>SUM(G8:G41)</f>
        <v>0</v>
      </c>
      <c r="I43" s="19"/>
    </row>
    <row r="44" spans="1:9" x14ac:dyDescent="0.15">
      <c r="C44" s="20"/>
      <c r="D44" s="20"/>
      <c r="I44" s="19"/>
    </row>
    <row r="45" spans="1:9" x14ac:dyDescent="0.15">
      <c r="A45" t="s">
        <v>14</v>
      </c>
      <c r="C45" s="20"/>
      <c r="D45" s="20"/>
      <c r="I45" s="19"/>
    </row>
    <row r="46" spans="1:9" x14ac:dyDescent="0.15">
      <c r="A46" t="str">
        <f>July!A46</f>
        <v xml:space="preserve">  Thunder Board Dues</v>
      </c>
      <c r="C46" s="20"/>
      <c r="D46" s="21">
        <v>0</v>
      </c>
      <c r="G46" s="5">
        <f>Aug!G46+Sep!D46</f>
        <v>0</v>
      </c>
      <c r="I46" s="19"/>
    </row>
    <row r="47" spans="1:9" x14ac:dyDescent="0.15">
      <c r="A47" t="str">
        <f>July!A47</f>
        <v xml:space="preserve">  Supplies </v>
      </c>
      <c r="C47" s="20"/>
      <c r="D47" s="21">
        <v>0</v>
      </c>
      <c r="G47" s="5">
        <f>Aug!G47+Sep!D47</f>
        <v>0</v>
      </c>
      <c r="I47" s="19"/>
    </row>
    <row r="48" spans="1:9" x14ac:dyDescent="0.15">
      <c r="A48" t="str">
        <f>July!A48</f>
        <v xml:space="preserve">  Postage</v>
      </c>
      <c r="C48" s="20"/>
      <c r="D48" s="21">
        <v>0</v>
      </c>
      <c r="G48" s="5">
        <f>Aug!G48+Sep!D48</f>
        <v>0</v>
      </c>
      <c r="I48" s="19"/>
    </row>
    <row r="49" spans="1:9" x14ac:dyDescent="0.15">
      <c r="A49" t="str">
        <f>July!A49</f>
        <v xml:space="preserve">  Printing</v>
      </c>
      <c r="C49" s="20"/>
      <c r="D49" s="21">
        <v>0</v>
      </c>
      <c r="G49" s="5">
        <f>Aug!G49+Sep!D49</f>
        <v>0</v>
      </c>
      <c r="I49" s="19"/>
    </row>
    <row r="50" spans="1:9" x14ac:dyDescent="0.15">
      <c r="A50" t="str">
        <f>July!A50</f>
        <v xml:space="preserve">  Travel</v>
      </c>
      <c r="C50" s="20"/>
      <c r="D50" s="21">
        <v>0</v>
      </c>
      <c r="G50" s="5">
        <f>Aug!G50+Sep!D50</f>
        <v>0</v>
      </c>
      <c r="I50" s="19" t="s">
        <v>65</v>
      </c>
    </row>
    <row r="51" spans="1:9" x14ac:dyDescent="0.15">
      <c r="A51" t="str">
        <f>July!A51</f>
        <v xml:space="preserve">  Administrative Expenses</v>
      </c>
      <c r="C51" s="20"/>
      <c r="D51" s="21">
        <v>0</v>
      </c>
      <c r="G51" s="5">
        <f>Aug!G51+Sep!D51</f>
        <v>0</v>
      </c>
      <c r="I51" s="19"/>
    </row>
    <row r="52" spans="1:9" x14ac:dyDescent="0.15">
      <c r="A52" t="str">
        <f>July!A52</f>
        <v xml:space="preserve">  Bank Charges</v>
      </c>
      <c r="C52" s="20"/>
      <c r="D52" s="21">
        <v>0</v>
      </c>
      <c r="G52" s="5">
        <f>Aug!G52+Sep!D52</f>
        <v>0</v>
      </c>
      <c r="I52" s="19"/>
    </row>
    <row r="53" spans="1:9" x14ac:dyDescent="0.15">
      <c r="A53" t="str">
        <f>July!A53</f>
        <v xml:space="preserve">  Banquet Expenses</v>
      </c>
      <c r="C53" s="20"/>
      <c r="D53" s="21">
        <v>0</v>
      </c>
      <c r="G53" s="5">
        <f>Aug!G53+Sep!D53</f>
        <v>0</v>
      </c>
      <c r="I53" s="19" t="s">
        <v>64</v>
      </c>
    </row>
    <row r="54" spans="1:9" x14ac:dyDescent="0.15">
      <c r="A54" t="str">
        <f>July!A54</f>
        <v xml:space="preserve">  Team Apparel</v>
      </c>
      <c r="C54" s="20"/>
      <c r="D54" s="21">
        <v>0</v>
      </c>
      <c r="G54" s="5">
        <f>Aug!G54+Sep!D54</f>
        <v>0</v>
      </c>
      <c r="I54" s="19" t="s">
        <v>66</v>
      </c>
    </row>
    <row r="55" spans="1:9" x14ac:dyDescent="0.15">
      <c r="A55" t="str">
        <f>July!A55</f>
        <v xml:space="preserve">  Team Equipment</v>
      </c>
      <c r="C55" s="20"/>
      <c r="D55" s="21">
        <v>0</v>
      </c>
      <c r="G55" s="5">
        <f>Aug!G55+Sep!D55</f>
        <v>0</v>
      </c>
      <c r="I55" s="19" t="s">
        <v>75</v>
      </c>
    </row>
    <row r="56" spans="1:9" x14ac:dyDescent="0.15">
      <c r="A56" t="str">
        <f>July!A56</f>
        <v xml:space="preserve">  Team Meals</v>
      </c>
      <c r="C56" s="20"/>
      <c r="D56" s="21">
        <v>0</v>
      </c>
      <c r="G56" s="5">
        <f>Aug!G56+Sep!D56</f>
        <v>0</v>
      </c>
      <c r="I56" s="19" t="s">
        <v>67</v>
      </c>
    </row>
    <row r="57" spans="1:9" x14ac:dyDescent="0.15">
      <c r="A57" t="str">
        <f>July!A57</f>
        <v xml:space="preserve">  Team Gifts/Awards</v>
      </c>
      <c r="C57" s="20"/>
      <c r="D57" s="21">
        <v>0</v>
      </c>
      <c r="G57" s="5">
        <f>Aug!G57+Sep!D57</f>
        <v>0</v>
      </c>
      <c r="I57" s="19" t="s">
        <v>74</v>
      </c>
    </row>
    <row r="58" spans="1:9" x14ac:dyDescent="0.15">
      <c r="A58" t="str">
        <f>July!A58</f>
        <v xml:space="preserve">  Coaches Gifts</v>
      </c>
      <c r="C58" s="20"/>
      <c r="D58" s="21">
        <v>0</v>
      </c>
      <c r="G58" s="5">
        <f>Aug!G58+Sep!D58</f>
        <v>0</v>
      </c>
      <c r="I58" s="19" t="s">
        <v>70</v>
      </c>
    </row>
    <row r="59" spans="1:9" x14ac:dyDescent="0.15">
      <c r="A59" t="str">
        <f>July!A59</f>
        <v xml:space="preserve">  Parent Booster Apparel</v>
      </c>
      <c r="C59" s="20"/>
      <c r="D59" s="21">
        <v>0</v>
      </c>
      <c r="G59" s="5">
        <f>Aug!G59+Sep!D59</f>
        <v>0</v>
      </c>
      <c r="I59" s="19" t="s">
        <v>71</v>
      </c>
    </row>
    <row r="60" spans="1:9" x14ac:dyDescent="0.15">
      <c r="A60" t="str">
        <f>July!A60</f>
        <v xml:space="preserve">  Activity Expenses &amp; Fees</v>
      </c>
      <c r="C60" s="20"/>
      <c r="D60" s="21">
        <v>0</v>
      </c>
      <c r="G60" s="5">
        <f>Aug!G60+Sep!D60</f>
        <v>0</v>
      </c>
      <c r="I60" s="19"/>
    </row>
    <row r="61" spans="1:9" x14ac:dyDescent="0.15">
      <c r="A61" t="str">
        <f>July!A61</f>
        <v xml:space="preserve">  Uniforms</v>
      </c>
      <c r="C61" s="20"/>
      <c r="D61" s="21">
        <v>0</v>
      </c>
      <c r="G61" s="5">
        <f>Aug!G61+Sep!D61</f>
        <v>0</v>
      </c>
      <c r="I61" s="19"/>
    </row>
    <row r="62" spans="1:9" x14ac:dyDescent="0.15">
      <c r="A62" t="str">
        <f>July!A62</f>
        <v xml:space="preserve">  Registrations/Meet Fees/Tournament Fees</v>
      </c>
      <c r="C62" s="20"/>
      <c r="D62" s="21">
        <v>0</v>
      </c>
      <c r="G62" s="5">
        <f>Aug!G62+Sep!D62</f>
        <v>0</v>
      </c>
      <c r="I62" s="19"/>
    </row>
    <row r="63" spans="1:9" x14ac:dyDescent="0.15">
      <c r="A63" t="str">
        <f>July!A63</f>
        <v xml:space="preserve">  Venue/Ice Time/Stadium Maintenance</v>
      </c>
      <c r="C63" s="20"/>
      <c r="D63" s="21">
        <v>0</v>
      </c>
      <c r="G63" s="5">
        <f>Aug!G63+Sep!D63</f>
        <v>0</v>
      </c>
      <c r="I63" s="19"/>
    </row>
    <row r="64" spans="1:9" x14ac:dyDescent="0.15">
      <c r="A64" t="str">
        <f>July!A64</f>
        <v xml:space="preserve">  Concessions</v>
      </c>
      <c r="C64" s="20"/>
      <c r="D64" s="21">
        <v>0</v>
      </c>
      <c r="G64" s="5">
        <f>Aug!G64+Sep!D64</f>
        <v>0</v>
      </c>
      <c r="I64" s="19"/>
    </row>
    <row r="65" spans="1:9" x14ac:dyDescent="0.15">
      <c r="A65" t="str">
        <f>July!A65</f>
        <v xml:space="preserve">  Summer League/Camp Expense/Retreats</v>
      </c>
      <c r="C65" s="20"/>
      <c r="D65" s="21">
        <v>0</v>
      </c>
      <c r="G65" s="5">
        <f>Aug!G65+Sep!D65</f>
        <v>0</v>
      </c>
      <c r="I65" s="19"/>
    </row>
    <row r="66" spans="1:9" x14ac:dyDescent="0.15">
      <c r="A66" t="str">
        <f>July!A66</f>
        <v xml:space="preserve">  Other</v>
      </c>
      <c r="C66" s="20"/>
      <c r="D66" s="21"/>
      <c r="G66" s="5"/>
      <c r="I66" s="19"/>
    </row>
    <row r="67" spans="1:9" x14ac:dyDescent="0.15">
      <c r="A67" t="str">
        <f>Aug!A67</f>
        <v xml:space="preserve">    a.) Copy and paste these from June 2023</v>
      </c>
      <c r="C67" s="20"/>
      <c r="D67" s="21">
        <v>0</v>
      </c>
      <c r="G67" s="5">
        <f>Aug!G67+Sep!D67</f>
        <v>0</v>
      </c>
      <c r="I67" s="19"/>
    </row>
    <row r="68" spans="1:9" x14ac:dyDescent="0.15">
      <c r="A68" t="str">
        <f>Aug!A68</f>
        <v xml:space="preserve">    b.)</v>
      </c>
      <c r="C68" s="20"/>
      <c r="D68" s="21">
        <v>0</v>
      </c>
      <c r="G68" s="5">
        <f>Aug!G68+Sep!D68</f>
        <v>0</v>
      </c>
      <c r="I68" s="19"/>
    </row>
    <row r="69" spans="1:9" x14ac:dyDescent="0.15">
      <c r="A69" t="str">
        <f>Aug!A69</f>
        <v xml:space="preserve">    c.) </v>
      </c>
      <c r="C69" s="20"/>
      <c r="D69" s="21">
        <v>0</v>
      </c>
      <c r="G69" s="5">
        <f>Aug!G69+Sep!D69</f>
        <v>0</v>
      </c>
      <c r="I69" s="19"/>
    </row>
    <row r="70" spans="1:9" x14ac:dyDescent="0.15">
      <c r="A70" t="str">
        <f>Aug!A70</f>
        <v xml:space="preserve">    d.) </v>
      </c>
      <c r="C70" s="20"/>
      <c r="D70" s="21">
        <v>0</v>
      </c>
      <c r="G70" s="5">
        <f>Aug!G70+Sep!D70</f>
        <v>0</v>
      </c>
      <c r="I70" s="19"/>
    </row>
    <row r="71" spans="1:9" x14ac:dyDescent="0.15">
      <c r="A71" t="str">
        <f>Aug!A71</f>
        <v xml:space="preserve">    e.) </v>
      </c>
      <c r="C71" s="20"/>
      <c r="D71" s="21">
        <v>0</v>
      </c>
      <c r="G71" s="5">
        <f>Aug!G71+Sep!D71</f>
        <v>0</v>
      </c>
      <c r="I71" s="19"/>
    </row>
    <row r="72" spans="1:9" x14ac:dyDescent="0.15">
      <c r="A72" t="str">
        <f>Aug!A72</f>
        <v xml:space="preserve">     f.) </v>
      </c>
      <c r="C72" s="20"/>
      <c r="D72" s="21">
        <v>0</v>
      </c>
      <c r="G72" s="5">
        <f>Aug!G72+Sep!D72</f>
        <v>0</v>
      </c>
      <c r="I72" s="19"/>
    </row>
    <row r="73" spans="1:9" x14ac:dyDescent="0.15">
      <c r="A73" t="str">
        <f>Aug!A73</f>
        <v xml:space="preserve">    g.)  </v>
      </c>
      <c r="C73" s="20"/>
      <c r="D73" s="21">
        <v>0</v>
      </c>
      <c r="G73" s="5">
        <f>Aug!G73+Sep!D73</f>
        <v>0</v>
      </c>
      <c r="I73" s="19"/>
    </row>
    <row r="74" spans="1:9" x14ac:dyDescent="0.15">
      <c r="A74" t="str">
        <f>Aug!A74</f>
        <v xml:space="preserve">    h.)  </v>
      </c>
      <c r="C74" s="20"/>
      <c r="D74" s="21">
        <v>0</v>
      </c>
      <c r="G74" s="5">
        <f>Aug!G74+Sep!D74</f>
        <v>0</v>
      </c>
      <c r="I74" s="19"/>
    </row>
    <row r="75" spans="1:9" x14ac:dyDescent="0.15">
      <c r="A75" t="str">
        <f>Aug!A75</f>
        <v xml:space="preserve">    i.) </v>
      </c>
      <c r="C75" s="20"/>
      <c r="D75" s="21">
        <v>0</v>
      </c>
      <c r="G75" s="5">
        <f>Aug!G75+Sep!D75</f>
        <v>0</v>
      </c>
      <c r="I75" s="19"/>
    </row>
    <row r="76" spans="1:9" x14ac:dyDescent="0.15">
      <c r="A76" t="str">
        <f>Aug!A76</f>
        <v xml:space="preserve">    j.)</v>
      </c>
      <c r="C76" s="20"/>
      <c r="D76" s="21">
        <v>0</v>
      </c>
      <c r="G76" s="5">
        <f>Aug!G76+Sep!D76</f>
        <v>0</v>
      </c>
      <c r="I76" s="19"/>
    </row>
    <row r="77" spans="1:9" x14ac:dyDescent="0.15">
      <c r="A77" t="str">
        <f>Aug!A77</f>
        <v xml:space="preserve">    k.)</v>
      </c>
      <c r="C77" s="20"/>
      <c r="D77" s="21">
        <v>0</v>
      </c>
      <c r="G77" s="5">
        <f>Aug!G77+Sep!D77</f>
        <v>0</v>
      </c>
      <c r="I77" s="19"/>
    </row>
    <row r="78" spans="1:9" x14ac:dyDescent="0.15">
      <c r="A78" t="str">
        <f>Aug!A78</f>
        <v xml:space="preserve">    l.)</v>
      </c>
      <c r="C78" s="20"/>
      <c r="D78" s="21">
        <v>0</v>
      </c>
      <c r="G78" s="5">
        <f>Aug!G78+Sep!D78</f>
        <v>0</v>
      </c>
      <c r="I78" s="19"/>
    </row>
    <row r="79" spans="1:9" x14ac:dyDescent="0.15">
      <c r="A79" t="str">
        <f>Aug!A79</f>
        <v xml:space="preserve">    m.)</v>
      </c>
      <c r="C79" s="20"/>
      <c r="D79" s="21">
        <v>0</v>
      </c>
      <c r="G79" s="5">
        <f>Aug!G79+Sep!D79</f>
        <v>0</v>
      </c>
      <c r="I79" s="19"/>
    </row>
    <row r="80" spans="1:9" x14ac:dyDescent="0.15">
      <c r="A80" t="str">
        <f>Aug!A80</f>
        <v xml:space="preserve">    n.)</v>
      </c>
      <c r="C80" s="20"/>
      <c r="D80" s="21">
        <v>0</v>
      </c>
      <c r="G80" s="5">
        <f>Aug!G80+Sep!D80</f>
        <v>0</v>
      </c>
      <c r="I80" s="19"/>
    </row>
    <row r="81" spans="1:9" x14ac:dyDescent="0.15">
      <c r="C81" s="20"/>
      <c r="D81" s="20"/>
      <c r="I81" s="19"/>
    </row>
    <row r="82" spans="1:9" x14ac:dyDescent="0.15">
      <c r="A82" t="s">
        <v>23</v>
      </c>
      <c r="D82" s="7">
        <f>SUM(D45:D81)</f>
        <v>0</v>
      </c>
      <c r="G82" s="7">
        <f>SUM(G45:G81)</f>
        <v>0</v>
      </c>
      <c r="I82" s="19"/>
    </row>
    <row r="83" spans="1:9" x14ac:dyDescent="0.15">
      <c r="I83" s="19"/>
    </row>
    <row r="84" spans="1:9" ht="14" thickBot="1" x14ac:dyDescent="0.2">
      <c r="A84" t="s">
        <v>27</v>
      </c>
      <c r="D84" s="8">
        <f>+D6+D43-D82</f>
        <v>0</v>
      </c>
      <c r="E84" t="s">
        <v>3</v>
      </c>
      <c r="G84" s="8">
        <f>+G6+G43-G82</f>
        <v>0</v>
      </c>
      <c r="I84" s="19"/>
    </row>
    <row r="85" spans="1:9" ht="14" thickTop="1" x14ac:dyDescent="0.15"/>
    <row r="86" spans="1:9" x14ac:dyDescent="0.15">
      <c r="A86" s="3" t="s">
        <v>28</v>
      </c>
    </row>
    <row r="87" spans="1:9" x14ac:dyDescent="0.15">
      <c r="A87" s="3" t="s">
        <v>29</v>
      </c>
    </row>
  </sheetData>
  <sheetProtection algorithmName="SHA-512" hashValue="/JVZ4KIS3OBjeR3he1V2VRXheny8sM0G7ZkkX2NSadjKwAKcP+visJdhJkJk0AR/SyPUeH+Kjs9x1EC9L6CYTQ==" saltValue="+5CcpR77i17jEe6LUmfdqA==" spinCount="100000" sheet="1" objects="1" scenarios="1" selectLockedCells="1"/>
  <phoneticPr fontId="1" type="noConversion"/>
  <pageMargins left="0.25" right="0.25" top="0.75" bottom="0.75" header="0.3" footer="0.3"/>
  <pageSetup scale="105"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87"/>
  <sheetViews>
    <sheetView workbookViewId="0">
      <selection activeCell="C51" sqref="C51"/>
    </sheetView>
  </sheetViews>
  <sheetFormatPr baseColWidth="10" defaultColWidth="8.83203125" defaultRowHeight="13" x14ac:dyDescent="0.15"/>
  <cols>
    <col min="1" max="1" width="33.6640625" customWidth="1"/>
    <col min="2" max="2" width="2.6640625" customWidth="1"/>
    <col min="3" max="4" width="12.6640625" customWidth="1"/>
    <col min="5" max="5" width="2.6640625" customWidth="1"/>
    <col min="6" max="7" width="12.6640625" customWidth="1"/>
    <col min="8" max="8" width="2.6640625" customWidth="1"/>
  </cols>
  <sheetData>
    <row r="1" spans="1:9" x14ac:dyDescent="0.15">
      <c r="A1" s="2" t="str">
        <f>July!A1</f>
        <v>Your club name here</v>
      </c>
      <c r="B1" s="2"/>
      <c r="C1" s="2"/>
      <c r="D1" s="2"/>
      <c r="E1" s="2"/>
      <c r="F1" s="2"/>
      <c r="G1" s="2"/>
      <c r="I1" s="19" t="s">
        <v>53</v>
      </c>
    </row>
    <row r="2" spans="1:9" x14ac:dyDescent="0.15">
      <c r="A2" s="2" t="s">
        <v>0</v>
      </c>
      <c r="B2" s="2"/>
      <c r="C2" s="2"/>
      <c r="D2" s="2"/>
      <c r="E2" s="2"/>
      <c r="F2" s="2"/>
      <c r="G2" s="2"/>
      <c r="I2" s="19"/>
    </row>
    <row r="3" spans="1:9" x14ac:dyDescent="0.15">
      <c r="A3" s="14">
        <v>45230</v>
      </c>
      <c r="B3" s="2"/>
      <c r="C3" s="2"/>
      <c r="D3" s="2"/>
      <c r="E3" s="2"/>
      <c r="F3" s="2"/>
      <c r="G3" s="2"/>
      <c r="I3" s="19"/>
    </row>
    <row r="4" spans="1:9" x14ac:dyDescent="0.15">
      <c r="I4" s="19"/>
    </row>
    <row r="5" spans="1:9" ht="14" x14ac:dyDescent="0.15">
      <c r="C5" s="9" t="s">
        <v>2</v>
      </c>
      <c r="D5" s="10"/>
      <c r="E5" s="1" t="s">
        <v>3</v>
      </c>
      <c r="F5" s="9" t="s">
        <v>4</v>
      </c>
      <c r="G5" s="10"/>
      <c r="I5" s="19"/>
    </row>
    <row r="6" spans="1:9" x14ac:dyDescent="0.15">
      <c r="A6" t="s">
        <v>1</v>
      </c>
      <c r="D6" s="4">
        <f>+Sep!D84</f>
        <v>0</v>
      </c>
      <c r="G6" s="4">
        <f>+July!G6</f>
        <v>0</v>
      </c>
      <c r="I6" s="19"/>
    </row>
    <row r="7" spans="1:9" x14ac:dyDescent="0.15">
      <c r="I7" s="19"/>
    </row>
    <row r="8" spans="1:9" x14ac:dyDescent="0.15">
      <c r="A8" t="s">
        <v>5</v>
      </c>
      <c r="I8" s="19"/>
    </row>
    <row r="9" spans="1:9" x14ac:dyDescent="0.15">
      <c r="A9" t="str">
        <f>July!A9</f>
        <v xml:space="preserve">  Cash contributions, gifts or grants</v>
      </c>
      <c r="C9" s="20"/>
      <c r="D9" s="21">
        <v>0</v>
      </c>
      <c r="G9" s="5">
        <f>Sep!G9+Oct!D9</f>
        <v>0</v>
      </c>
      <c r="I9" s="19" t="s">
        <v>54</v>
      </c>
    </row>
    <row r="10" spans="1:9" x14ac:dyDescent="0.15">
      <c r="A10" t="str">
        <f>July!A10</f>
        <v xml:space="preserve">  Non Cash contributions  </v>
      </c>
      <c r="C10" s="20"/>
      <c r="D10" s="21">
        <v>0</v>
      </c>
      <c r="G10" s="5">
        <f>Sep!G10+Oct!D10</f>
        <v>0</v>
      </c>
      <c r="I10" s="19"/>
    </row>
    <row r="11" spans="1:9" x14ac:dyDescent="0.15">
      <c r="A11" t="str">
        <f>July!A11</f>
        <v xml:space="preserve">  Membership dues </v>
      </c>
      <c r="C11" s="20"/>
      <c r="D11" s="21">
        <v>0</v>
      </c>
      <c r="G11" s="5">
        <f>Sep!G11+Oct!D11</f>
        <v>0</v>
      </c>
      <c r="I11" s="19" t="s">
        <v>55</v>
      </c>
    </row>
    <row r="12" spans="1:9" x14ac:dyDescent="0.15">
      <c r="A12" t="str">
        <f>July!A12</f>
        <v xml:space="preserve">  Interest income </v>
      </c>
      <c r="C12" s="20"/>
      <c r="D12" s="21">
        <v>0</v>
      </c>
      <c r="G12" s="5">
        <f>Sep!G12+Oct!D12</f>
        <v>0</v>
      </c>
      <c r="I12" s="19"/>
    </row>
    <row r="13" spans="1:9" x14ac:dyDescent="0.15">
      <c r="A13" t="str">
        <f>July!A13</f>
        <v xml:space="preserve">  Tournament Fees</v>
      </c>
      <c r="C13" s="20"/>
      <c r="D13" s="21">
        <v>0</v>
      </c>
      <c r="G13" s="5">
        <f>Sep!G13+Oct!D13</f>
        <v>0</v>
      </c>
      <c r="I13" s="19"/>
    </row>
    <row r="14" spans="1:9" x14ac:dyDescent="0.15">
      <c r="A14" t="str">
        <f>July!A14</f>
        <v xml:space="preserve">  Uniform Fees</v>
      </c>
      <c r="C14" s="20"/>
      <c r="D14" s="21">
        <v>0</v>
      </c>
      <c r="G14" s="5">
        <f>Sep!G14+Oct!D14</f>
        <v>0</v>
      </c>
      <c r="I14" s="19"/>
    </row>
    <row r="15" spans="1:9" x14ac:dyDescent="0.15">
      <c r="A15" t="str">
        <f>July!A15</f>
        <v xml:space="preserve">  Concession Sales</v>
      </c>
      <c r="C15" s="20"/>
      <c r="D15" s="21">
        <v>0</v>
      </c>
      <c r="G15" s="5">
        <f>Sep!G15+Oct!D15</f>
        <v>0</v>
      </c>
      <c r="I15" s="19"/>
    </row>
    <row r="16" spans="1:9" x14ac:dyDescent="0.15">
      <c r="A16" t="str">
        <f>July!A16</f>
        <v xml:space="preserve">  Sponsorship/Program Revenue</v>
      </c>
      <c r="C16" s="20"/>
      <c r="D16" s="21">
        <v>0</v>
      </c>
      <c r="G16" s="5">
        <f>Sep!G16+Oct!D16</f>
        <v>0</v>
      </c>
      <c r="I16" s="19"/>
    </row>
    <row r="17" spans="1:9" x14ac:dyDescent="0.15">
      <c r="A17" t="str">
        <f>July!A17</f>
        <v xml:space="preserve">  Advertising Revenue</v>
      </c>
      <c r="C17" s="20"/>
      <c r="D17" s="21">
        <v>0</v>
      </c>
      <c r="G17" s="5">
        <f>Sep!G17+Oct!D17</f>
        <v>0</v>
      </c>
      <c r="I17" s="19"/>
    </row>
    <row r="18" spans="1:9" x14ac:dyDescent="0.15">
      <c r="A18" t="str">
        <f>July!A18</f>
        <v xml:space="preserve">  Banquet Payments</v>
      </c>
      <c r="C18" s="20"/>
      <c r="D18" s="21">
        <v>0</v>
      </c>
      <c r="G18" s="5">
        <f>Sep!G18+Oct!D18</f>
        <v>0</v>
      </c>
      <c r="I18" s="19"/>
    </row>
    <row r="19" spans="1:9" x14ac:dyDescent="0.15">
      <c r="A19" t="str">
        <f>July!A19</f>
        <v xml:space="preserve">  Other Revenue:</v>
      </c>
      <c r="C19" s="20"/>
      <c r="D19" s="21"/>
      <c r="I19" s="19"/>
    </row>
    <row r="20" spans="1:9" x14ac:dyDescent="0.15">
      <c r="A20" t="str">
        <f>Sep!A20</f>
        <v xml:space="preserve">    a.) Copy and paste these from June 2023</v>
      </c>
      <c r="C20" s="20"/>
      <c r="D20" s="21">
        <v>0</v>
      </c>
      <c r="G20" s="5">
        <f>Sep!G20+Oct!D20</f>
        <v>0</v>
      </c>
      <c r="I20" s="19"/>
    </row>
    <row r="21" spans="1:9" x14ac:dyDescent="0.15">
      <c r="A21" t="str">
        <f>Sep!A21</f>
        <v xml:space="preserve">    b.)</v>
      </c>
      <c r="C21" s="20"/>
      <c r="D21" s="21">
        <v>0</v>
      </c>
      <c r="G21" s="5">
        <f>Sep!G21+Oct!D21</f>
        <v>0</v>
      </c>
      <c r="I21" s="19"/>
    </row>
    <row r="22" spans="1:9" x14ac:dyDescent="0.15">
      <c r="A22" t="str">
        <f>Sep!A22</f>
        <v xml:space="preserve">    c.) </v>
      </c>
      <c r="C22" s="20"/>
      <c r="D22" s="21">
        <v>0</v>
      </c>
      <c r="G22" s="5">
        <f>Sep!G22+Oct!D22</f>
        <v>0</v>
      </c>
      <c r="I22" s="19"/>
    </row>
    <row r="23" spans="1:9" x14ac:dyDescent="0.15">
      <c r="A23" t="str">
        <f>Sep!A23</f>
        <v xml:space="preserve">    d.) </v>
      </c>
      <c r="C23" s="20"/>
      <c r="D23" s="21">
        <v>0</v>
      </c>
      <c r="G23" s="5">
        <f>Sep!G23+Oct!D23</f>
        <v>0</v>
      </c>
      <c r="I23" s="19"/>
    </row>
    <row r="24" spans="1:9" x14ac:dyDescent="0.15">
      <c r="A24" t="str">
        <f>Sep!A24</f>
        <v xml:space="preserve">    e.) </v>
      </c>
      <c r="C24" s="20"/>
      <c r="D24" s="21">
        <v>0</v>
      </c>
      <c r="G24" s="5">
        <f>Sep!G24+Oct!D24</f>
        <v>0</v>
      </c>
      <c r="I24" s="19"/>
    </row>
    <row r="25" spans="1:9" x14ac:dyDescent="0.15">
      <c r="A25" t="str">
        <f>Sep!A25</f>
        <v xml:space="preserve">     f.) </v>
      </c>
      <c r="C25" s="20"/>
      <c r="D25" s="21">
        <v>0</v>
      </c>
      <c r="G25" s="5">
        <f>Sep!G25+Oct!D25</f>
        <v>0</v>
      </c>
      <c r="I25" s="19"/>
    </row>
    <row r="26" spans="1:9" x14ac:dyDescent="0.15">
      <c r="A26" t="str">
        <f>Sep!A26</f>
        <v xml:space="preserve">    g.)  </v>
      </c>
      <c r="C26" s="20"/>
      <c r="D26" s="21">
        <v>0</v>
      </c>
      <c r="G26" s="5">
        <f>Sep!G26+Oct!D26</f>
        <v>0</v>
      </c>
      <c r="I26" s="19"/>
    </row>
    <row r="27" spans="1:9" x14ac:dyDescent="0.15">
      <c r="A27" t="str">
        <f>Sep!A27</f>
        <v xml:space="preserve">    h.)  </v>
      </c>
      <c r="C27" s="20"/>
      <c r="D27" s="21">
        <v>0</v>
      </c>
      <c r="G27" s="5">
        <f>Sep!G27+Oct!D27</f>
        <v>0</v>
      </c>
      <c r="I27" s="19"/>
    </row>
    <row r="28" spans="1:9" x14ac:dyDescent="0.15">
      <c r="A28" t="str">
        <f>Sep!A28</f>
        <v xml:space="preserve">    i.)</v>
      </c>
      <c r="C28" s="20"/>
      <c r="D28" s="21">
        <v>0</v>
      </c>
      <c r="G28" s="5">
        <f>Sep!G28+Oct!D28</f>
        <v>0</v>
      </c>
      <c r="I28" s="19"/>
    </row>
    <row r="29" spans="1:9" x14ac:dyDescent="0.15">
      <c r="A29" t="str">
        <f>Sep!A29</f>
        <v xml:space="preserve">    j.)</v>
      </c>
      <c r="C29" s="20"/>
      <c r="D29" s="21">
        <v>0</v>
      </c>
      <c r="G29" s="5">
        <f>Sep!G29+Oct!D29</f>
        <v>0</v>
      </c>
      <c r="I29" s="19"/>
    </row>
    <row r="30" spans="1:9" x14ac:dyDescent="0.15">
      <c r="A30" t="str">
        <f>Sep!A30</f>
        <v xml:space="preserve">    k.)</v>
      </c>
      <c r="C30" s="20"/>
      <c r="D30" s="21">
        <v>0</v>
      </c>
      <c r="G30" s="5">
        <f>Sep!G30+Oct!D30</f>
        <v>0</v>
      </c>
      <c r="I30" s="19"/>
    </row>
    <row r="31" spans="1:9" x14ac:dyDescent="0.15">
      <c r="A31" t="str">
        <f>Sep!A31</f>
        <v xml:space="preserve">    l.)</v>
      </c>
      <c r="C31" s="20"/>
      <c r="D31" s="21">
        <v>0</v>
      </c>
      <c r="G31" s="5">
        <f>Sep!G31+Oct!D31</f>
        <v>0</v>
      </c>
      <c r="I31" s="19"/>
    </row>
    <row r="32" spans="1:9" x14ac:dyDescent="0.15">
      <c r="A32" t="str">
        <f>Sep!A32</f>
        <v xml:space="preserve">    m.)</v>
      </c>
      <c r="C32" s="20"/>
      <c r="D32" s="21">
        <v>0</v>
      </c>
      <c r="G32" s="5">
        <f>Sep!G32+Oct!D32</f>
        <v>0</v>
      </c>
      <c r="I32" s="19"/>
    </row>
    <row r="33" spans="1:9" x14ac:dyDescent="0.15">
      <c r="A33" t="str">
        <f>Sep!A33</f>
        <v xml:space="preserve">    n.)</v>
      </c>
      <c r="C33" s="20"/>
      <c r="D33" s="21">
        <v>0</v>
      </c>
      <c r="G33" s="5">
        <f>Sep!G33+Oct!D33</f>
        <v>0</v>
      </c>
      <c r="I33" s="19"/>
    </row>
    <row r="34" spans="1:9" x14ac:dyDescent="0.15">
      <c r="C34" s="20"/>
      <c r="D34" s="20"/>
      <c r="I34" s="19"/>
    </row>
    <row r="35" spans="1:9" x14ac:dyDescent="0.15">
      <c r="A35" t="s">
        <v>38</v>
      </c>
      <c r="C35" s="21">
        <v>0</v>
      </c>
      <c r="D35" s="20"/>
      <c r="F35" s="5">
        <f>Sep!F35+Oct!C35</f>
        <v>0</v>
      </c>
      <c r="H35" t="s">
        <v>3</v>
      </c>
      <c r="I35" s="19" t="s">
        <v>58</v>
      </c>
    </row>
    <row r="36" spans="1:9" x14ac:dyDescent="0.15">
      <c r="A36" t="s">
        <v>39</v>
      </c>
      <c r="C36" s="22">
        <v>0</v>
      </c>
      <c r="D36" s="20"/>
      <c r="F36" s="6">
        <f>Sep!F36+Oct!C36</f>
        <v>0</v>
      </c>
      <c r="H36" t="s">
        <v>3</v>
      </c>
      <c r="I36" s="19"/>
    </row>
    <row r="37" spans="1:9" x14ac:dyDescent="0.15">
      <c r="A37" t="s">
        <v>11</v>
      </c>
      <c r="C37" s="20" t="s">
        <v>3</v>
      </c>
      <c r="D37" s="21">
        <f>+C35-C36</f>
        <v>0</v>
      </c>
      <c r="F37" t="s">
        <v>3</v>
      </c>
      <c r="G37" s="5">
        <f>+F35-F36</f>
        <v>0</v>
      </c>
      <c r="I37" s="19"/>
    </row>
    <row r="38" spans="1:9" x14ac:dyDescent="0.15">
      <c r="C38" s="20"/>
      <c r="D38" s="20"/>
      <c r="I38" s="19"/>
    </row>
    <row r="39" spans="1:9" x14ac:dyDescent="0.15">
      <c r="A39" t="s">
        <v>12</v>
      </c>
      <c r="C39" s="21">
        <v>0</v>
      </c>
      <c r="D39" s="20"/>
      <c r="F39" s="5">
        <f>Sep!F39+Oct!C39</f>
        <v>0</v>
      </c>
      <c r="I39" s="19" t="s">
        <v>57</v>
      </c>
    </row>
    <row r="40" spans="1:9" x14ac:dyDescent="0.15">
      <c r="A40" t="s">
        <v>25</v>
      </c>
      <c r="C40" s="22">
        <v>0</v>
      </c>
      <c r="D40" s="20"/>
      <c r="F40" s="6">
        <f>Sep!F40+Oct!C40</f>
        <v>0</v>
      </c>
      <c r="I40" s="19"/>
    </row>
    <row r="41" spans="1:9" x14ac:dyDescent="0.15">
      <c r="A41" t="s">
        <v>26</v>
      </c>
      <c r="C41" s="20" t="s">
        <v>3</v>
      </c>
      <c r="D41" s="21">
        <f>+C39-C40</f>
        <v>0</v>
      </c>
      <c r="F41" t="s">
        <v>3</v>
      </c>
      <c r="G41" s="5">
        <f>+F39-F40</f>
        <v>0</v>
      </c>
      <c r="I41" s="19"/>
    </row>
    <row r="42" spans="1:9" x14ac:dyDescent="0.15">
      <c r="C42" s="20"/>
      <c r="D42" s="20"/>
      <c r="I42" s="19"/>
    </row>
    <row r="43" spans="1:9" x14ac:dyDescent="0.15">
      <c r="A43" t="s">
        <v>13</v>
      </c>
      <c r="C43" s="20"/>
      <c r="D43" s="23">
        <f>SUM(D8:D41)</f>
        <v>0</v>
      </c>
      <c r="G43" s="7">
        <f>SUM(G8:G41)</f>
        <v>0</v>
      </c>
      <c r="I43" s="19"/>
    </row>
    <row r="44" spans="1:9" x14ac:dyDescent="0.15">
      <c r="C44" s="20"/>
      <c r="D44" s="20"/>
      <c r="I44" s="19"/>
    </row>
    <row r="45" spans="1:9" x14ac:dyDescent="0.15">
      <c r="A45" t="s">
        <v>14</v>
      </c>
      <c r="C45" s="20"/>
      <c r="D45" s="20"/>
      <c r="I45" s="19"/>
    </row>
    <row r="46" spans="1:9" x14ac:dyDescent="0.15">
      <c r="A46" t="str">
        <f>July!A46</f>
        <v xml:space="preserve">  Thunder Board Dues</v>
      </c>
      <c r="C46" s="20"/>
      <c r="D46" s="21">
        <v>0</v>
      </c>
      <c r="G46" s="5">
        <f>Sep!G46+Oct!D46</f>
        <v>0</v>
      </c>
      <c r="I46" s="19"/>
    </row>
    <row r="47" spans="1:9" x14ac:dyDescent="0.15">
      <c r="A47" t="str">
        <f>July!A47</f>
        <v xml:space="preserve">  Supplies </v>
      </c>
      <c r="C47" s="20"/>
      <c r="D47" s="21">
        <v>0</v>
      </c>
      <c r="G47" s="5">
        <f>Sep!G47+Oct!D47</f>
        <v>0</v>
      </c>
      <c r="I47" s="19"/>
    </row>
    <row r="48" spans="1:9" x14ac:dyDescent="0.15">
      <c r="A48" t="str">
        <f>July!A48</f>
        <v xml:space="preserve">  Postage</v>
      </c>
      <c r="C48" s="20"/>
      <c r="D48" s="21">
        <v>0</v>
      </c>
      <c r="G48" s="5">
        <f>Sep!G48+Oct!D48</f>
        <v>0</v>
      </c>
      <c r="I48" s="19"/>
    </row>
    <row r="49" spans="1:9" x14ac:dyDescent="0.15">
      <c r="A49" t="str">
        <f>July!A49</f>
        <v xml:space="preserve">  Printing</v>
      </c>
      <c r="C49" s="20"/>
      <c r="D49" s="21">
        <v>0</v>
      </c>
      <c r="G49" s="5">
        <f>Sep!G49+Oct!D49</f>
        <v>0</v>
      </c>
      <c r="I49" s="19"/>
    </row>
    <row r="50" spans="1:9" x14ac:dyDescent="0.15">
      <c r="A50" t="str">
        <f>July!A50</f>
        <v xml:space="preserve">  Travel</v>
      </c>
      <c r="C50" s="20"/>
      <c r="D50" s="21">
        <v>0</v>
      </c>
      <c r="G50" s="5">
        <f>Sep!G50+Oct!D50</f>
        <v>0</v>
      </c>
      <c r="I50" s="19" t="s">
        <v>65</v>
      </c>
    </row>
    <row r="51" spans="1:9" x14ac:dyDescent="0.15">
      <c r="A51" t="str">
        <f>July!A51</f>
        <v xml:space="preserve">  Administrative Expenses</v>
      </c>
      <c r="C51" s="20"/>
      <c r="D51" s="21">
        <v>0</v>
      </c>
      <c r="G51" s="5">
        <f>Sep!G51+Oct!D51</f>
        <v>0</v>
      </c>
      <c r="I51" s="19"/>
    </row>
    <row r="52" spans="1:9" x14ac:dyDescent="0.15">
      <c r="A52" t="str">
        <f>July!A52</f>
        <v xml:space="preserve">  Bank Charges</v>
      </c>
      <c r="C52" s="20"/>
      <c r="D52" s="21">
        <v>0</v>
      </c>
      <c r="G52" s="5">
        <f>Sep!G52+Oct!D52</f>
        <v>0</v>
      </c>
      <c r="I52" s="19"/>
    </row>
    <row r="53" spans="1:9" x14ac:dyDescent="0.15">
      <c r="A53" t="str">
        <f>July!A53</f>
        <v xml:space="preserve">  Banquet Expenses</v>
      </c>
      <c r="C53" s="20"/>
      <c r="D53" s="21">
        <v>0</v>
      </c>
      <c r="G53" s="5">
        <f>Sep!G53+Oct!D53</f>
        <v>0</v>
      </c>
      <c r="I53" s="19" t="s">
        <v>64</v>
      </c>
    </row>
    <row r="54" spans="1:9" x14ac:dyDescent="0.15">
      <c r="A54" t="str">
        <f>July!A54</f>
        <v xml:space="preserve">  Team Apparel</v>
      </c>
      <c r="C54" s="20"/>
      <c r="D54" s="21">
        <v>0</v>
      </c>
      <c r="G54" s="5">
        <f>Sep!G54+Oct!D54</f>
        <v>0</v>
      </c>
      <c r="I54" s="19" t="s">
        <v>66</v>
      </c>
    </row>
    <row r="55" spans="1:9" x14ac:dyDescent="0.15">
      <c r="A55" t="str">
        <f>July!A55</f>
        <v xml:space="preserve">  Team Equipment</v>
      </c>
      <c r="C55" s="20"/>
      <c r="D55" s="21">
        <v>0</v>
      </c>
      <c r="G55" s="5">
        <f>Sep!G55+Oct!D55</f>
        <v>0</v>
      </c>
      <c r="I55" s="19" t="s">
        <v>75</v>
      </c>
    </row>
    <row r="56" spans="1:9" x14ac:dyDescent="0.15">
      <c r="A56" t="str">
        <f>July!A56</f>
        <v xml:space="preserve">  Team Meals</v>
      </c>
      <c r="C56" s="20"/>
      <c r="D56" s="21">
        <v>0</v>
      </c>
      <c r="G56" s="5">
        <f>Sep!G56+Oct!D56</f>
        <v>0</v>
      </c>
      <c r="I56" s="19" t="s">
        <v>67</v>
      </c>
    </row>
    <row r="57" spans="1:9" x14ac:dyDescent="0.15">
      <c r="A57" t="str">
        <f>July!A57</f>
        <v xml:space="preserve">  Team Gifts/Awards</v>
      </c>
      <c r="C57" s="20"/>
      <c r="D57" s="21">
        <v>0</v>
      </c>
      <c r="G57" s="5">
        <f>Sep!G57+Oct!D57</f>
        <v>0</v>
      </c>
      <c r="I57" s="19" t="s">
        <v>74</v>
      </c>
    </row>
    <row r="58" spans="1:9" x14ac:dyDescent="0.15">
      <c r="A58" t="str">
        <f>July!A58</f>
        <v xml:space="preserve">  Coaches Gifts</v>
      </c>
      <c r="C58" s="20"/>
      <c r="D58" s="21">
        <v>0</v>
      </c>
      <c r="G58" s="5">
        <f>Sep!G58+Oct!D58</f>
        <v>0</v>
      </c>
      <c r="I58" s="19" t="s">
        <v>70</v>
      </c>
    </row>
    <row r="59" spans="1:9" x14ac:dyDescent="0.15">
      <c r="A59" t="str">
        <f>July!A59</f>
        <v xml:space="preserve">  Parent Booster Apparel</v>
      </c>
      <c r="C59" s="20"/>
      <c r="D59" s="21">
        <v>0</v>
      </c>
      <c r="G59" s="5">
        <f>Sep!G59+Oct!D59</f>
        <v>0</v>
      </c>
      <c r="I59" s="19" t="s">
        <v>71</v>
      </c>
    </row>
    <row r="60" spans="1:9" x14ac:dyDescent="0.15">
      <c r="A60" t="str">
        <f>July!A60</f>
        <v xml:space="preserve">  Activity Expenses &amp; Fees</v>
      </c>
      <c r="C60" s="20"/>
      <c r="D60" s="21">
        <v>0</v>
      </c>
      <c r="G60" s="5">
        <f>Sep!G60+Oct!D60</f>
        <v>0</v>
      </c>
      <c r="I60" s="19"/>
    </row>
    <row r="61" spans="1:9" x14ac:dyDescent="0.15">
      <c r="A61" t="str">
        <f>July!A61</f>
        <v xml:space="preserve">  Uniforms</v>
      </c>
      <c r="C61" s="20"/>
      <c r="D61" s="21">
        <v>0</v>
      </c>
      <c r="G61" s="5">
        <f>Sep!G61+Oct!D61</f>
        <v>0</v>
      </c>
      <c r="I61" s="19"/>
    </row>
    <row r="62" spans="1:9" x14ac:dyDescent="0.15">
      <c r="A62" t="str">
        <f>July!A62</f>
        <v xml:space="preserve">  Registrations/Meet Fees/Tournament Fees</v>
      </c>
      <c r="C62" s="20"/>
      <c r="D62" s="21">
        <v>0</v>
      </c>
      <c r="G62" s="5">
        <f>Sep!G62+Oct!D62</f>
        <v>0</v>
      </c>
      <c r="I62" s="19"/>
    </row>
    <row r="63" spans="1:9" x14ac:dyDescent="0.15">
      <c r="A63" t="str">
        <f>July!A63</f>
        <v xml:space="preserve">  Venue/Ice Time/Stadium Maintenance</v>
      </c>
      <c r="C63" s="20"/>
      <c r="D63" s="21">
        <v>0</v>
      </c>
      <c r="G63" s="5">
        <f>Sep!G63+Oct!D63</f>
        <v>0</v>
      </c>
      <c r="I63" s="19"/>
    </row>
    <row r="64" spans="1:9" x14ac:dyDescent="0.15">
      <c r="A64" t="str">
        <f>July!A64</f>
        <v xml:space="preserve">  Concessions</v>
      </c>
      <c r="C64" s="20"/>
      <c r="D64" s="21">
        <v>0</v>
      </c>
      <c r="G64" s="5">
        <f>Sep!G64+Oct!D64</f>
        <v>0</v>
      </c>
      <c r="I64" s="19"/>
    </row>
    <row r="65" spans="1:9" x14ac:dyDescent="0.15">
      <c r="A65" t="str">
        <f>July!A65</f>
        <v xml:space="preserve">  Summer League/Camp Expense/Retreats</v>
      </c>
      <c r="C65" s="20"/>
      <c r="D65" s="21">
        <v>0</v>
      </c>
      <c r="G65" s="5">
        <f>Sep!G65+Oct!D65</f>
        <v>0</v>
      </c>
      <c r="I65" s="19"/>
    </row>
    <row r="66" spans="1:9" x14ac:dyDescent="0.15">
      <c r="A66" t="str">
        <f>July!A66</f>
        <v xml:space="preserve">  Other</v>
      </c>
      <c r="C66" s="20"/>
      <c r="D66" s="21"/>
      <c r="G66" s="5"/>
      <c r="I66" s="19"/>
    </row>
    <row r="67" spans="1:9" x14ac:dyDescent="0.15">
      <c r="A67" t="str">
        <f>Sep!A67</f>
        <v xml:space="preserve">    a.) Copy and paste these from June 2023</v>
      </c>
      <c r="C67" s="20"/>
      <c r="D67" s="21">
        <v>0</v>
      </c>
      <c r="G67" s="5">
        <f>Sep!G67+Oct!D67</f>
        <v>0</v>
      </c>
      <c r="I67" s="19"/>
    </row>
    <row r="68" spans="1:9" x14ac:dyDescent="0.15">
      <c r="A68" t="str">
        <f>Sep!A68</f>
        <v xml:space="preserve">    b.)</v>
      </c>
      <c r="C68" s="20"/>
      <c r="D68" s="21">
        <v>0</v>
      </c>
      <c r="G68" s="5">
        <f>Sep!G68+Oct!D68</f>
        <v>0</v>
      </c>
      <c r="I68" s="19"/>
    </row>
    <row r="69" spans="1:9" x14ac:dyDescent="0.15">
      <c r="A69" t="str">
        <f>Sep!A69</f>
        <v xml:space="preserve">    c.) </v>
      </c>
      <c r="C69" s="20"/>
      <c r="D69" s="21">
        <v>0</v>
      </c>
      <c r="G69" s="5">
        <f>Sep!G69+Oct!D69</f>
        <v>0</v>
      </c>
      <c r="I69" s="19"/>
    </row>
    <row r="70" spans="1:9" x14ac:dyDescent="0.15">
      <c r="A70" t="str">
        <f>Sep!A70</f>
        <v xml:space="preserve">    d.) </v>
      </c>
      <c r="C70" s="20"/>
      <c r="D70" s="21">
        <v>0</v>
      </c>
      <c r="G70" s="5">
        <f>Sep!G70+Oct!D70</f>
        <v>0</v>
      </c>
      <c r="I70" s="19"/>
    </row>
    <row r="71" spans="1:9" x14ac:dyDescent="0.15">
      <c r="A71" t="str">
        <f>Sep!A71</f>
        <v xml:space="preserve">    e.) </v>
      </c>
      <c r="C71" s="20"/>
      <c r="D71" s="21">
        <v>0</v>
      </c>
      <c r="G71" s="5">
        <f>Sep!G71+Oct!D71</f>
        <v>0</v>
      </c>
      <c r="I71" s="19"/>
    </row>
    <row r="72" spans="1:9" x14ac:dyDescent="0.15">
      <c r="A72" t="str">
        <f>Sep!A72</f>
        <v xml:space="preserve">     f.) </v>
      </c>
      <c r="C72" s="20"/>
      <c r="D72" s="21">
        <v>0</v>
      </c>
      <c r="G72" s="5">
        <f>Sep!G72+Oct!D72</f>
        <v>0</v>
      </c>
      <c r="I72" s="19"/>
    </row>
    <row r="73" spans="1:9" x14ac:dyDescent="0.15">
      <c r="A73" t="str">
        <f>Sep!A73</f>
        <v xml:space="preserve">    g.)  </v>
      </c>
      <c r="C73" s="20"/>
      <c r="D73" s="21">
        <v>0</v>
      </c>
      <c r="G73" s="5">
        <f>Sep!G73+Oct!D73</f>
        <v>0</v>
      </c>
      <c r="I73" s="19"/>
    </row>
    <row r="74" spans="1:9" x14ac:dyDescent="0.15">
      <c r="A74" t="str">
        <f>Sep!A74</f>
        <v xml:space="preserve">    h.)  </v>
      </c>
      <c r="C74" s="20"/>
      <c r="D74" s="21">
        <v>0</v>
      </c>
      <c r="G74" s="5">
        <f>Sep!G74+Oct!D74</f>
        <v>0</v>
      </c>
      <c r="I74" s="19"/>
    </row>
    <row r="75" spans="1:9" x14ac:dyDescent="0.15">
      <c r="A75" t="str">
        <f>Sep!A75</f>
        <v xml:space="preserve">    i.) </v>
      </c>
      <c r="C75" s="20"/>
      <c r="D75" s="21">
        <v>0</v>
      </c>
      <c r="G75" s="5">
        <f>Sep!G75+Oct!D75</f>
        <v>0</v>
      </c>
      <c r="I75" s="19"/>
    </row>
    <row r="76" spans="1:9" x14ac:dyDescent="0.15">
      <c r="A76" t="str">
        <f>Sep!A76</f>
        <v xml:space="preserve">    j.)</v>
      </c>
      <c r="C76" s="20"/>
      <c r="D76" s="21">
        <v>0</v>
      </c>
      <c r="G76" s="5">
        <f>Sep!G76+Oct!D76</f>
        <v>0</v>
      </c>
      <c r="I76" s="19"/>
    </row>
    <row r="77" spans="1:9" x14ac:dyDescent="0.15">
      <c r="A77" t="str">
        <f>Sep!A77</f>
        <v xml:space="preserve">    k.)</v>
      </c>
      <c r="C77" s="20"/>
      <c r="D77" s="21">
        <v>0</v>
      </c>
      <c r="G77" s="5">
        <f>Sep!G77+Oct!D77</f>
        <v>0</v>
      </c>
      <c r="I77" s="19"/>
    </row>
    <row r="78" spans="1:9" x14ac:dyDescent="0.15">
      <c r="A78" t="str">
        <f>Sep!A78</f>
        <v xml:space="preserve">    l.)</v>
      </c>
      <c r="C78" s="20"/>
      <c r="D78" s="21">
        <v>0</v>
      </c>
      <c r="G78" s="5">
        <f>Sep!G78+Oct!D78</f>
        <v>0</v>
      </c>
      <c r="I78" s="19"/>
    </row>
    <row r="79" spans="1:9" x14ac:dyDescent="0.15">
      <c r="A79" t="str">
        <f>Sep!A79</f>
        <v xml:space="preserve">    m.)</v>
      </c>
      <c r="C79" s="20"/>
      <c r="D79" s="21">
        <v>0</v>
      </c>
      <c r="G79" s="5">
        <f>Sep!G79+Oct!D79</f>
        <v>0</v>
      </c>
      <c r="I79" s="19"/>
    </row>
    <row r="80" spans="1:9" x14ac:dyDescent="0.15">
      <c r="A80" t="str">
        <f>Sep!A80</f>
        <v xml:space="preserve">    n.)</v>
      </c>
      <c r="C80" s="20"/>
      <c r="D80" s="21">
        <v>0</v>
      </c>
      <c r="G80" s="5">
        <f>Sep!G80+Oct!D80</f>
        <v>0</v>
      </c>
      <c r="I80" s="19"/>
    </row>
    <row r="81" spans="1:9" x14ac:dyDescent="0.15">
      <c r="C81" s="20"/>
      <c r="D81" s="20"/>
      <c r="I81" s="19"/>
    </row>
    <row r="82" spans="1:9" x14ac:dyDescent="0.15">
      <c r="A82" t="s">
        <v>23</v>
      </c>
      <c r="D82" s="7">
        <f>SUM(D45:D81)</f>
        <v>0</v>
      </c>
      <c r="G82" s="7">
        <f>SUM(G45:G81)</f>
        <v>0</v>
      </c>
      <c r="I82" s="19"/>
    </row>
    <row r="83" spans="1:9" x14ac:dyDescent="0.15">
      <c r="I83" s="19"/>
    </row>
    <row r="84" spans="1:9" ht="14" thickBot="1" x14ac:dyDescent="0.2">
      <c r="A84" t="s">
        <v>27</v>
      </c>
      <c r="D84" s="8">
        <f>+D6+D43-D82</f>
        <v>0</v>
      </c>
      <c r="E84" t="s">
        <v>3</v>
      </c>
      <c r="G84" s="8">
        <f>+G6+G43-G82</f>
        <v>0</v>
      </c>
      <c r="I84" s="19"/>
    </row>
    <row r="85" spans="1:9" ht="14" thickTop="1" x14ac:dyDescent="0.15"/>
    <row r="86" spans="1:9" x14ac:dyDescent="0.15">
      <c r="A86" s="3" t="s">
        <v>28</v>
      </c>
    </row>
    <row r="87" spans="1:9" x14ac:dyDescent="0.15">
      <c r="A87" s="3" t="s">
        <v>29</v>
      </c>
    </row>
  </sheetData>
  <sheetProtection algorithmName="SHA-512" hashValue="prPbbnPxIPq4EUb42Dj8U13oVnv2K5gMLtENfopCx4Y34K77JPvicTBCj3x3yrqc6A8Dxd2Fu9JUyg+GH9/U3g==" saltValue="eig8BFIIsHV445Io1mc0MA==" spinCount="100000" sheet="1" objects="1" scenarios="1" selectLockedCells="1"/>
  <phoneticPr fontId="1" type="noConversion"/>
  <pageMargins left="0.25" right="0.25" top="0.75" bottom="0.75" header="0.3" footer="0.3"/>
  <pageSetup scale="105"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87"/>
  <sheetViews>
    <sheetView workbookViewId="0">
      <selection activeCell="C32" sqref="C32"/>
    </sheetView>
  </sheetViews>
  <sheetFormatPr baseColWidth="10" defaultColWidth="8.83203125" defaultRowHeight="13" x14ac:dyDescent="0.15"/>
  <cols>
    <col min="1" max="1" width="33.6640625" customWidth="1"/>
    <col min="2" max="2" width="2.6640625" customWidth="1"/>
    <col min="3" max="4" width="12.6640625" customWidth="1"/>
    <col min="5" max="5" width="2.6640625" customWidth="1"/>
    <col min="6" max="7" width="12.6640625" customWidth="1"/>
    <col min="8" max="8" width="2.6640625" customWidth="1"/>
  </cols>
  <sheetData>
    <row r="1" spans="1:9" x14ac:dyDescent="0.15">
      <c r="A1" s="2" t="str">
        <f>July!A1</f>
        <v>Your club name here</v>
      </c>
      <c r="B1" s="2"/>
      <c r="C1" s="2"/>
      <c r="D1" s="2"/>
      <c r="E1" s="2"/>
      <c r="F1" s="2"/>
      <c r="G1" s="2"/>
      <c r="I1" s="19" t="s">
        <v>53</v>
      </c>
    </row>
    <row r="2" spans="1:9" x14ac:dyDescent="0.15">
      <c r="A2" s="2" t="s">
        <v>0</v>
      </c>
      <c r="B2" s="2"/>
      <c r="C2" s="2"/>
      <c r="D2" s="2"/>
      <c r="E2" s="2"/>
      <c r="F2" s="2"/>
      <c r="G2" s="2"/>
      <c r="I2" s="19"/>
    </row>
    <row r="3" spans="1:9" x14ac:dyDescent="0.15">
      <c r="A3" s="14">
        <v>45260</v>
      </c>
      <c r="B3" s="2"/>
      <c r="C3" s="2"/>
      <c r="D3" s="2"/>
      <c r="E3" s="2"/>
      <c r="F3" s="2"/>
      <c r="G3" s="2"/>
      <c r="I3" s="19"/>
    </row>
    <row r="4" spans="1:9" x14ac:dyDescent="0.15">
      <c r="I4" s="19"/>
    </row>
    <row r="5" spans="1:9" ht="14" x14ac:dyDescent="0.15">
      <c r="C5" s="9" t="s">
        <v>2</v>
      </c>
      <c r="D5" s="10"/>
      <c r="E5" s="1" t="s">
        <v>3</v>
      </c>
      <c r="F5" s="9" t="s">
        <v>4</v>
      </c>
      <c r="G5" s="10"/>
      <c r="I5" s="19"/>
    </row>
    <row r="6" spans="1:9" x14ac:dyDescent="0.15">
      <c r="A6" t="s">
        <v>1</v>
      </c>
      <c r="D6" s="4">
        <f>+Oct!D84</f>
        <v>0</v>
      </c>
      <c r="G6" s="4">
        <f>+July!G6</f>
        <v>0</v>
      </c>
      <c r="I6" s="19"/>
    </row>
    <row r="7" spans="1:9" x14ac:dyDescent="0.15">
      <c r="I7" s="19"/>
    </row>
    <row r="8" spans="1:9" x14ac:dyDescent="0.15">
      <c r="A8" t="s">
        <v>5</v>
      </c>
      <c r="I8" s="19"/>
    </row>
    <row r="9" spans="1:9" x14ac:dyDescent="0.15">
      <c r="A9" t="str">
        <f>July!A9</f>
        <v xml:space="preserve">  Cash contributions, gifts or grants</v>
      </c>
      <c r="C9" s="20"/>
      <c r="D9" s="21">
        <v>0</v>
      </c>
      <c r="G9" s="5">
        <f>Oct!G9+Nov!D9</f>
        <v>0</v>
      </c>
      <c r="I9" s="19" t="s">
        <v>54</v>
      </c>
    </row>
    <row r="10" spans="1:9" x14ac:dyDescent="0.15">
      <c r="A10" t="str">
        <f>July!A10</f>
        <v xml:space="preserve">  Non Cash contributions  </v>
      </c>
      <c r="C10" s="20"/>
      <c r="D10" s="21">
        <v>0</v>
      </c>
      <c r="G10" s="5">
        <f>Oct!G10+Nov!D10</f>
        <v>0</v>
      </c>
      <c r="I10" s="19"/>
    </row>
    <row r="11" spans="1:9" x14ac:dyDescent="0.15">
      <c r="A11" t="str">
        <f>July!A11</f>
        <v xml:space="preserve">  Membership dues </v>
      </c>
      <c r="C11" s="20"/>
      <c r="D11" s="21">
        <v>0</v>
      </c>
      <c r="G11" s="5">
        <f>Oct!G11+Nov!D11</f>
        <v>0</v>
      </c>
      <c r="I11" s="19" t="s">
        <v>55</v>
      </c>
    </row>
    <row r="12" spans="1:9" x14ac:dyDescent="0.15">
      <c r="A12" t="str">
        <f>July!A12</f>
        <v xml:space="preserve">  Interest income </v>
      </c>
      <c r="C12" s="20"/>
      <c r="D12" s="21">
        <v>0</v>
      </c>
      <c r="G12" s="5">
        <f>Oct!G12+Nov!D12</f>
        <v>0</v>
      </c>
      <c r="I12" s="19"/>
    </row>
    <row r="13" spans="1:9" x14ac:dyDescent="0.15">
      <c r="A13" t="str">
        <f>July!A13</f>
        <v xml:space="preserve">  Tournament Fees</v>
      </c>
      <c r="C13" s="20"/>
      <c r="D13" s="21">
        <v>0</v>
      </c>
      <c r="G13" s="5">
        <f>Oct!G13+Nov!D13</f>
        <v>0</v>
      </c>
      <c r="I13" s="19"/>
    </row>
    <row r="14" spans="1:9" x14ac:dyDescent="0.15">
      <c r="A14" t="str">
        <f>July!A14</f>
        <v xml:space="preserve">  Uniform Fees</v>
      </c>
      <c r="C14" s="20"/>
      <c r="D14" s="21">
        <v>0</v>
      </c>
      <c r="G14" s="5">
        <f>Oct!G14+Nov!D14</f>
        <v>0</v>
      </c>
      <c r="I14" s="19"/>
    </row>
    <row r="15" spans="1:9" x14ac:dyDescent="0.15">
      <c r="A15" t="str">
        <f>July!A15</f>
        <v xml:space="preserve">  Concession Sales</v>
      </c>
      <c r="C15" s="20"/>
      <c r="D15" s="21">
        <v>0</v>
      </c>
      <c r="G15" s="5">
        <f>Oct!G15+Nov!D15</f>
        <v>0</v>
      </c>
      <c r="I15" s="19"/>
    </row>
    <row r="16" spans="1:9" x14ac:dyDescent="0.15">
      <c r="A16" t="str">
        <f>July!A16</f>
        <v xml:space="preserve">  Sponsorship/Program Revenue</v>
      </c>
      <c r="C16" s="20"/>
      <c r="D16" s="21">
        <v>0</v>
      </c>
      <c r="G16" s="5">
        <f>Oct!G16+Nov!D16</f>
        <v>0</v>
      </c>
      <c r="I16" s="19"/>
    </row>
    <row r="17" spans="1:9" x14ac:dyDescent="0.15">
      <c r="A17" t="str">
        <f>July!A17</f>
        <v xml:space="preserve">  Advertising Revenue</v>
      </c>
      <c r="C17" s="20"/>
      <c r="D17" s="21">
        <v>0</v>
      </c>
      <c r="G17" s="5">
        <f>Oct!G17+Nov!D17</f>
        <v>0</v>
      </c>
      <c r="I17" s="19"/>
    </row>
    <row r="18" spans="1:9" x14ac:dyDescent="0.15">
      <c r="A18" t="str">
        <f>July!A18</f>
        <v xml:space="preserve">  Banquet Payments</v>
      </c>
      <c r="C18" s="20"/>
      <c r="D18" s="21">
        <v>0</v>
      </c>
      <c r="G18" s="5">
        <f>Oct!G18+Nov!D18</f>
        <v>0</v>
      </c>
      <c r="I18" s="19"/>
    </row>
    <row r="19" spans="1:9" x14ac:dyDescent="0.15">
      <c r="A19" t="str">
        <f>July!A19</f>
        <v xml:space="preserve">  Other Revenue:</v>
      </c>
      <c r="C19" s="20"/>
      <c r="D19" s="21"/>
      <c r="I19" s="19"/>
    </row>
    <row r="20" spans="1:9" x14ac:dyDescent="0.15">
      <c r="A20" t="str">
        <f>Oct!A20</f>
        <v xml:space="preserve">    a.) Copy and paste these from June 2023</v>
      </c>
      <c r="C20" s="20"/>
      <c r="D20" s="21">
        <v>0</v>
      </c>
      <c r="G20" s="5">
        <f>Oct!G20+Nov!D20</f>
        <v>0</v>
      </c>
      <c r="I20" s="19"/>
    </row>
    <row r="21" spans="1:9" x14ac:dyDescent="0.15">
      <c r="A21" t="str">
        <f>Oct!A21</f>
        <v xml:space="preserve">    b.)</v>
      </c>
      <c r="C21" s="20"/>
      <c r="D21" s="21">
        <v>0</v>
      </c>
      <c r="G21" s="5">
        <f>Oct!G21+Nov!D21</f>
        <v>0</v>
      </c>
      <c r="I21" s="19"/>
    </row>
    <row r="22" spans="1:9" x14ac:dyDescent="0.15">
      <c r="A22" t="str">
        <f>Oct!A22</f>
        <v xml:space="preserve">    c.) </v>
      </c>
      <c r="C22" s="20"/>
      <c r="D22" s="21">
        <v>0</v>
      </c>
      <c r="G22" s="5">
        <f>Oct!G22+Nov!D22</f>
        <v>0</v>
      </c>
      <c r="I22" s="19"/>
    </row>
    <row r="23" spans="1:9" x14ac:dyDescent="0.15">
      <c r="A23" t="str">
        <f>Oct!A23</f>
        <v xml:space="preserve">    d.) </v>
      </c>
      <c r="C23" s="20"/>
      <c r="D23" s="21">
        <v>0</v>
      </c>
      <c r="G23" s="5">
        <f>Oct!G23+Nov!D23</f>
        <v>0</v>
      </c>
      <c r="I23" s="19"/>
    </row>
    <row r="24" spans="1:9" x14ac:dyDescent="0.15">
      <c r="A24" t="str">
        <f>Oct!A24</f>
        <v xml:space="preserve">    e.) </v>
      </c>
      <c r="C24" s="20"/>
      <c r="D24" s="21">
        <v>0</v>
      </c>
      <c r="G24" s="5">
        <f>Oct!G24+Nov!D24</f>
        <v>0</v>
      </c>
      <c r="I24" s="19"/>
    </row>
    <row r="25" spans="1:9" x14ac:dyDescent="0.15">
      <c r="A25" t="str">
        <f>Oct!A25</f>
        <v xml:space="preserve">     f.) </v>
      </c>
      <c r="C25" s="20"/>
      <c r="D25" s="21">
        <v>0</v>
      </c>
      <c r="G25" s="5">
        <f>Oct!G25+Nov!D25</f>
        <v>0</v>
      </c>
      <c r="I25" s="19"/>
    </row>
    <row r="26" spans="1:9" x14ac:dyDescent="0.15">
      <c r="A26" t="str">
        <f>Oct!A26</f>
        <v xml:space="preserve">    g.)  </v>
      </c>
      <c r="C26" s="20"/>
      <c r="D26" s="21">
        <v>0</v>
      </c>
      <c r="G26" s="5">
        <f>Oct!G26+Nov!D26</f>
        <v>0</v>
      </c>
      <c r="I26" s="19"/>
    </row>
    <row r="27" spans="1:9" x14ac:dyDescent="0.15">
      <c r="A27" t="str">
        <f>Oct!A27</f>
        <v xml:space="preserve">    h.)  </v>
      </c>
      <c r="C27" s="20"/>
      <c r="D27" s="21">
        <v>0</v>
      </c>
      <c r="G27" s="5">
        <f>Oct!G27+Nov!D27</f>
        <v>0</v>
      </c>
      <c r="I27" s="19"/>
    </row>
    <row r="28" spans="1:9" x14ac:dyDescent="0.15">
      <c r="A28" t="str">
        <f>Oct!A28</f>
        <v xml:space="preserve">    i.)</v>
      </c>
      <c r="C28" s="20"/>
      <c r="D28" s="21">
        <v>0</v>
      </c>
      <c r="G28" s="5">
        <f>Oct!G28+Nov!D28</f>
        <v>0</v>
      </c>
      <c r="I28" s="19"/>
    </row>
    <row r="29" spans="1:9" x14ac:dyDescent="0.15">
      <c r="A29" t="str">
        <f>Oct!A29</f>
        <v xml:space="preserve">    j.)</v>
      </c>
      <c r="C29" s="20"/>
      <c r="D29" s="21">
        <v>0</v>
      </c>
      <c r="G29" s="5">
        <f>Oct!G29+Nov!D29</f>
        <v>0</v>
      </c>
      <c r="I29" s="19"/>
    </row>
    <row r="30" spans="1:9" x14ac:dyDescent="0.15">
      <c r="A30" t="str">
        <f>Oct!A30</f>
        <v xml:space="preserve">    k.)</v>
      </c>
      <c r="C30" s="20"/>
      <c r="D30" s="21">
        <v>0</v>
      </c>
      <c r="G30" s="5">
        <f>Oct!G30+Nov!D30</f>
        <v>0</v>
      </c>
      <c r="I30" s="19"/>
    </row>
    <row r="31" spans="1:9" x14ac:dyDescent="0.15">
      <c r="A31" t="str">
        <f>Oct!A31</f>
        <v xml:space="preserve">    l.)</v>
      </c>
      <c r="C31" s="20"/>
      <c r="D31" s="21">
        <v>0</v>
      </c>
      <c r="G31" s="5">
        <f>Oct!G31+Nov!D31</f>
        <v>0</v>
      </c>
      <c r="I31" s="19"/>
    </row>
    <row r="32" spans="1:9" x14ac:dyDescent="0.15">
      <c r="A32" t="str">
        <f>Oct!A32</f>
        <v xml:space="preserve">    m.)</v>
      </c>
      <c r="C32" s="20"/>
      <c r="D32" s="21">
        <v>0</v>
      </c>
      <c r="G32" s="5">
        <f>Oct!G32+Nov!D32</f>
        <v>0</v>
      </c>
      <c r="I32" s="19"/>
    </row>
    <row r="33" spans="1:9" x14ac:dyDescent="0.15">
      <c r="A33" t="str">
        <f>Oct!A33</f>
        <v xml:space="preserve">    n.)</v>
      </c>
      <c r="C33" s="20"/>
      <c r="D33" s="21">
        <v>0</v>
      </c>
      <c r="G33" s="5">
        <f>Oct!G33+Nov!D33</f>
        <v>0</v>
      </c>
      <c r="I33" s="19"/>
    </row>
    <row r="34" spans="1:9" x14ac:dyDescent="0.15">
      <c r="C34" s="20"/>
      <c r="D34" s="20"/>
      <c r="I34" s="19"/>
    </row>
    <row r="35" spans="1:9" x14ac:dyDescent="0.15">
      <c r="A35" t="s">
        <v>38</v>
      </c>
      <c r="C35" s="21">
        <v>0</v>
      </c>
      <c r="D35" s="20"/>
      <c r="F35" s="5">
        <f>Oct!F35+Nov!C35</f>
        <v>0</v>
      </c>
      <c r="H35" t="s">
        <v>3</v>
      </c>
      <c r="I35" s="19" t="s">
        <v>58</v>
      </c>
    </row>
    <row r="36" spans="1:9" x14ac:dyDescent="0.15">
      <c r="A36" t="s">
        <v>39</v>
      </c>
      <c r="C36" s="22">
        <v>0</v>
      </c>
      <c r="D36" s="20"/>
      <c r="F36" s="6">
        <f>Oct!F36+Nov!C36</f>
        <v>0</v>
      </c>
      <c r="H36" t="s">
        <v>3</v>
      </c>
      <c r="I36" s="19"/>
    </row>
    <row r="37" spans="1:9" x14ac:dyDescent="0.15">
      <c r="A37" t="s">
        <v>11</v>
      </c>
      <c r="C37" s="20" t="s">
        <v>3</v>
      </c>
      <c r="D37" s="21">
        <f>+C35-C36</f>
        <v>0</v>
      </c>
      <c r="F37" t="s">
        <v>3</v>
      </c>
      <c r="G37" s="5">
        <f>+F35-F36</f>
        <v>0</v>
      </c>
      <c r="I37" s="19"/>
    </row>
    <row r="38" spans="1:9" x14ac:dyDescent="0.15">
      <c r="C38" s="20"/>
      <c r="D38" s="20"/>
      <c r="I38" s="19"/>
    </row>
    <row r="39" spans="1:9" x14ac:dyDescent="0.15">
      <c r="A39" t="s">
        <v>12</v>
      </c>
      <c r="C39" s="21">
        <v>0</v>
      </c>
      <c r="D39" s="20"/>
      <c r="F39" s="5">
        <f>Oct!F39+Nov!C39</f>
        <v>0</v>
      </c>
      <c r="I39" s="19" t="s">
        <v>57</v>
      </c>
    </row>
    <row r="40" spans="1:9" x14ac:dyDescent="0.15">
      <c r="A40" t="s">
        <v>25</v>
      </c>
      <c r="C40" s="22">
        <v>0</v>
      </c>
      <c r="D40" s="20"/>
      <c r="F40" s="6">
        <f>Oct!F40+Nov!C40</f>
        <v>0</v>
      </c>
      <c r="I40" s="19"/>
    </row>
    <row r="41" spans="1:9" x14ac:dyDescent="0.15">
      <c r="A41" t="s">
        <v>26</v>
      </c>
      <c r="C41" s="20" t="s">
        <v>3</v>
      </c>
      <c r="D41" s="21">
        <f>+C39-C40</f>
        <v>0</v>
      </c>
      <c r="F41" t="s">
        <v>3</v>
      </c>
      <c r="G41" s="5">
        <f>+F39-F40</f>
        <v>0</v>
      </c>
      <c r="I41" s="19"/>
    </row>
    <row r="42" spans="1:9" x14ac:dyDescent="0.15">
      <c r="C42" s="20"/>
      <c r="D42" s="20"/>
      <c r="I42" s="19"/>
    </row>
    <row r="43" spans="1:9" x14ac:dyDescent="0.15">
      <c r="A43" t="s">
        <v>13</v>
      </c>
      <c r="C43" s="20"/>
      <c r="D43" s="23">
        <f>SUM(D8:D41)</f>
        <v>0</v>
      </c>
      <c r="G43" s="7">
        <f>SUM(G8:G41)</f>
        <v>0</v>
      </c>
      <c r="I43" s="19"/>
    </row>
    <row r="44" spans="1:9" x14ac:dyDescent="0.15">
      <c r="C44" s="20"/>
      <c r="D44" s="20"/>
      <c r="I44" s="19"/>
    </row>
    <row r="45" spans="1:9" x14ac:dyDescent="0.15">
      <c r="A45" t="s">
        <v>14</v>
      </c>
      <c r="C45" s="20"/>
      <c r="D45" s="20"/>
      <c r="I45" s="19"/>
    </row>
    <row r="46" spans="1:9" x14ac:dyDescent="0.15">
      <c r="A46" t="str">
        <f>July!A46</f>
        <v xml:space="preserve">  Thunder Board Dues</v>
      </c>
      <c r="C46" s="20"/>
      <c r="D46" s="21">
        <v>0</v>
      </c>
      <c r="G46" s="5">
        <f>Oct!G46+Nov!D46</f>
        <v>0</v>
      </c>
      <c r="I46" s="19"/>
    </row>
    <row r="47" spans="1:9" x14ac:dyDescent="0.15">
      <c r="A47" t="str">
        <f>July!A47</f>
        <v xml:space="preserve">  Supplies </v>
      </c>
      <c r="C47" s="20"/>
      <c r="D47" s="21">
        <v>0</v>
      </c>
      <c r="G47" s="5">
        <f>Oct!G47+Nov!D47</f>
        <v>0</v>
      </c>
      <c r="I47" s="19"/>
    </row>
    <row r="48" spans="1:9" x14ac:dyDescent="0.15">
      <c r="A48" t="str">
        <f>July!A48</f>
        <v xml:space="preserve">  Postage</v>
      </c>
      <c r="C48" s="20"/>
      <c r="D48" s="21">
        <v>0</v>
      </c>
      <c r="G48" s="5">
        <f>Oct!G48+Nov!D48</f>
        <v>0</v>
      </c>
      <c r="I48" s="19"/>
    </row>
    <row r="49" spans="1:9" x14ac:dyDescent="0.15">
      <c r="A49" t="str">
        <f>July!A49</f>
        <v xml:space="preserve">  Printing</v>
      </c>
      <c r="C49" s="20"/>
      <c r="D49" s="21">
        <v>0</v>
      </c>
      <c r="G49" s="5">
        <f>Oct!G49+Nov!D49</f>
        <v>0</v>
      </c>
      <c r="I49" s="19"/>
    </row>
    <row r="50" spans="1:9" x14ac:dyDescent="0.15">
      <c r="A50" t="str">
        <f>July!A50</f>
        <v xml:space="preserve">  Travel</v>
      </c>
      <c r="C50" s="20"/>
      <c r="D50" s="21">
        <v>0</v>
      </c>
      <c r="G50" s="5">
        <f>Oct!G50+Nov!D50</f>
        <v>0</v>
      </c>
      <c r="I50" s="19" t="s">
        <v>65</v>
      </c>
    </row>
    <row r="51" spans="1:9" x14ac:dyDescent="0.15">
      <c r="A51" t="str">
        <f>July!A51</f>
        <v xml:space="preserve">  Administrative Expenses</v>
      </c>
      <c r="C51" s="20"/>
      <c r="D51" s="21">
        <v>0</v>
      </c>
      <c r="G51" s="5">
        <f>Oct!G51+Nov!D51</f>
        <v>0</v>
      </c>
      <c r="I51" s="19"/>
    </row>
    <row r="52" spans="1:9" x14ac:dyDescent="0.15">
      <c r="A52" t="str">
        <f>July!A52</f>
        <v xml:space="preserve">  Bank Charges</v>
      </c>
      <c r="C52" s="20"/>
      <c r="D52" s="21">
        <v>0</v>
      </c>
      <c r="G52" s="5">
        <f>Oct!G52+Nov!D52</f>
        <v>0</v>
      </c>
      <c r="I52" s="19"/>
    </row>
    <row r="53" spans="1:9" x14ac:dyDescent="0.15">
      <c r="A53" t="str">
        <f>July!A53</f>
        <v xml:space="preserve">  Banquet Expenses</v>
      </c>
      <c r="C53" s="20"/>
      <c r="D53" s="21">
        <v>0</v>
      </c>
      <c r="G53" s="5">
        <f>Oct!G53+Nov!D53</f>
        <v>0</v>
      </c>
      <c r="I53" s="19" t="s">
        <v>64</v>
      </c>
    </row>
    <row r="54" spans="1:9" x14ac:dyDescent="0.15">
      <c r="A54" t="str">
        <f>July!A54</f>
        <v xml:space="preserve">  Team Apparel</v>
      </c>
      <c r="C54" s="20"/>
      <c r="D54" s="21">
        <v>0</v>
      </c>
      <c r="G54" s="5">
        <f>Oct!G54+Nov!D54</f>
        <v>0</v>
      </c>
      <c r="I54" s="19" t="s">
        <v>66</v>
      </c>
    </row>
    <row r="55" spans="1:9" x14ac:dyDescent="0.15">
      <c r="A55" t="str">
        <f>July!A55</f>
        <v xml:space="preserve">  Team Equipment</v>
      </c>
      <c r="C55" s="20"/>
      <c r="D55" s="21">
        <v>0</v>
      </c>
      <c r="G55" s="5">
        <f>Oct!G55+Nov!D55</f>
        <v>0</v>
      </c>
      <c r="I55" s="19" t="s">
        <v>75</v>
      </c>
    </row>
    <row r="56" spans="1:9" x14ac:dyDescent="0.15">
      <c r="A56" t="str">
        <f>July!A56</f>
        <v xml:space="preserve">  Team Meals</v>
      </c>
      <c r="C56" s="20"/>
      <c r="D56" s="21">
        <v>0</v>
      </c>
      <c r="G56" s="5">
        <f>Oct!G56+Nov!D56</f>
        <v>0</v>
      </c>
      <c r="I56" s="19" t="s">
        <v>67</v>
      </c>
    </row>
    <row r="57" spans="1:9" x14ac:dyDescent="0.15">
      <c r="A57" t="str">
        <f>July!A57</f>
        <v xml:space="preserve">  Team Gifts/Awards</v>
      </c>
      <c r="C57" s="20"/>
      <c r="D57" s="21">
        <v>0</v>
      </c>
      <c r="G57" s="5">
        <f>Oct!G57+Nov!D57</f>
        <v>0</v>
      </c>
      <c r="I57" s="19" t="s">
        <v>74</v>
      </c>
    </row>
    <row r="58" spans="1:9" x14ac:dyDescent="0.15">
      <c r="A58" t="str">
        <f>July!A58</f>
        <v xml:space="preserve">  Coaches Gifts</v>
      </c>
      <c r="C58" s="20"/>
      <c r="D58" s="21">
        <v>0</v>
      </c>
      <c r="G58" s="5">
        <f>Oct!G58+Nov!D58</f>
        <v>0</v>
      </c>
      <c r="I58" s="19" t="s">
        <v>70</v>
      </c>
    </row>
    <row r="59" spans="1:9" x14ac:dyDescent="0.15">
      <c r="A59" t="str">
        <f>July!A59</f>
        <v xml:space="preserve">  Parent Booster Apparel</v>
      </c>
      <c r="C59" s="20"/>
      <c r="D59" s="21">
        <v>0</v>
      </c>
      <c r="G59" s="5">
        <f>Oct!G59+Nov!D59</f>
        <v>0</v>
      </c>
      <c r="I59" s="19" t="s">
        <v>71</v>
      </c>
    </row>
    <row r="60" spans="1:9" x14ac:dyDescent="0.15">
      <c r="A60" t="str">
        <f>July!A60</f>
        <v xml:space="preserve">  Activity Expenses &amp; Fees</v>
      </c>
      <c r="C60" s="20"/>
      <c r="D60" s="21">
        <v>0</v>
      </c>
      <c r="G60" s="5">
        <f>Oct!G60+Nov!D60</f>
        <v>0</v>
      </c>
      <c r="I60" s="19"/>
    </row>
    <row r="61" spans="1:9" x14ac:dyDescent="0.15">
      <c r="A61" t="str">
        <f>July!A61</f>
        <v xml:space="preserve">  Uniforms</v>
      </c>
      <c r="C61" s="20"/>
      <c r="D61" s="21">
        <v>0</v>
      </c>
      <c r="G61" s="5">
        <f>Oct!G61+Nov!D61</f>
        <v>0</v>
      </c>
      <c r="I61" s="19"/>
    </row>
    <row r="62" spans="1:9" x14ac:dyDescent="0.15">
      <c r="A62" t="str">
        <f>July!A62</f>
        <v xml:space="preserve">  Registrations/Meet Fees/Tournament Fees</v>
      </c>
      <c r="C62" s="20"/>
      <c r="D62" s="21">
        <v>0</v>
      </c>
      <c r="G62" s="5">
        <f>Oct!G62+Nov!D62</f>
        <v>0</v>
      </c>
      <c r="I62" s="19"/>
    </row>
    <row r="63" spans="1:9" x14ac:dyDescent="0.15">
      <c r="A63" t="str">
        <f>July!A63</f>
        <v xml:space="preserve">  Venue/Ice Time/Stadium Maintenance</v>
      </c>
      <c r="C63" s="20"/>
      <c r="D63" s="21">
        <v>0</v>
      </c>
      <c r="G63" s="5">
        <f>Oct!G63+Nov!D63</f>
        <v>0</v>
      </c>
      <c r="I63" s="19"/>
    </row>
    <row r="64" spans="1:9" x14ac:dyDescent="0.15">
      <c r="A64" t="str">
        <f>July!A64</f>
        <v xml:space="preserve">  Concessions</v>
      </c>
      <c r="C64" s="20"/>
      <c r="D64" s="21">
        <v>0</v>
      </c>
      <c r="G64" s="5">
        <f>Oct!G64+Nov!D64</f>
        <v>0</v>
      </c>
      <c r="I64" s="19"/>
    </row>
    <row r="65" spans="1:9" x14ac:dyDescent="0.15">
      <c r="A65" t="str">
        <f>July!A65</f>
        <v xml:space="preserve">  Summer League/Camp Expense/Retreats</v>
      </c>
      <c r="C65" s="20"/>
      <c r="D65" s="21">
        <v>0</v>
      </c>
      <c r="G65" s="5">
        <f>Oct!G65+Nov!D65</f>
        <v>0</v>
      </c>
      <c r="I65" s="19"/>
    </row>
    <row r="66" spans="1:9" x14ac:dyDescent="0.15">
      <c r="A66" t="str">
        <f>July!A66</f>
        <v xml:space="preserve">  Other</v>
      </c>
      <c r="C66" s="20"/>
      <c r="D66" s="21"/>
      <c r="G66" s="5"/>
      <c r="I66" s="19"/>
    </row>
    <row r="67" spans="1:9" x14ac:dyDescent="0.15">
      <c r="A67" t="str">
        <f>Oct!A67</f>
        <v xml:space="preserve">    a.) Copy and paste these from June 2023</v>
      </c>
      <c r="C67" s="20"/>
      <c r="D67" s="21">
        <v>0</v>
      </c>
      <c r="G67" s="5">
        <f>Oct!G67+Nov!D67</f>
        <v>0</v>
      </c>
      <c r="I67" s="19"/>
    </row>
    <row r="68" spans="1:9" x14ac:dyDescent="0.15">
      <c r="A68" t="str">
        <f>Oct!A68</f>
        <v xml:space="preserve">    b.)</v>
      </c>
      <c r="C68" s="20"/>
      <c r="D68" s="21">
        <v>0</v>
      </c>
      <c r="G68" s="5">
        <f>Oct!G68+Nov!D68</f>
        <v>0</v>
      </c>
      <c r="I68" s="19"/>
    </row>
    <row r="69" spans="1:9" x14ac:dyDescent="0.15">
      <c r="A69" t="str">
        <f>Oct!A69</f>
        <v xml:space="preserve">    c.) </v>
      </c>
      <c r="C69" s="20"/>
      <c r="D69" s="21">
        <v>0</v>
      </c>
      <c r="G69" s="5">
        <f>Oct!G69+Nov!D69</f>
        <v>0</v>
      </c>
      <c r="I69" s="19"/>
    </row>
    <row r="70" spans="1:9" x14ac:dyDescent="0.15">
      <c r="A70" t="str">
        <f>Oct!A70</f>
        <v xml:space="preserve">    d.) </v>
      </c>
      <c r="C70" s="20"/>
      <c r="D70" s="21">
        <v>0</v>
      </c>
      <c r="G70" s="5">
        <f>Oct!G70+Nov!D70</f>
        <v>0</v>
      </c>
      <c r="I70" s="19"/>
    </row>
    <row r="71" spans="1:9" x14ac:dyDescent="0.15">
      <c r="A71" t="str">
        <f>Oct!A71</f>
        <v xml:space="preserve">    e.) </v>
      </c>
      <c r="C71" s="20"/>
      <c r="D71" s="21">
        <v>0</v>
      </c>
      <c r="G71" s="5">
        <f>Oct!G71+Nov!D71</f>
        <v>0</v>
      </c>
      <c r="I71" s="19"/>
    </row>
    <row r="72" spans="1:9" x14ac:dyDescent="0.15">
      <c r="A72" t="str">
        <f>Oct!A72</f>
        <v xml:space="preserve">     f.) </v>
      </c>
      <c r="C72" s="20"/>
      <c r="D72" s="21">
        <v>0</v>
      </c>
      <c r="G72" s="5">
        <f>Oct!G72+Nov!D72</f>
        <v>0</v>
      </c>
      <c r="I72" s="19"/>
    </row>
    <row r="73" spans="1:9" x14ac:dyDescent="0.15">
      <c r="A73" t="str">
        <f>Oct!A73</f>
        <v xml:space="preserve">    g.)  </v>
      </c>
      <c r="C73" s="20"/>
      <c r="D73" s="21">
        <v>0</v>
      </c>
      <c r="G73" s="5">
        <f>Oct!G73+Nov!D73</f>
        <v>0</v>
      </c>
      <c r="I73" s="19"/>
    </row>
    <row r="74" spans="1:9" x14ac:dyDescent="0.15">
      <c r="A74" t="str">
        <f>Oct!A74</f>
        <v xml:space="preserve">    h.)  </v>
      </c>
      <c r="C74" s="20"/>
      <c r="D74" s="21">
        <v>0</v>
      </c>
      <c r="G74" s="5">
        <f>Oct!G74+Nov!D74</f>
        <v>0</v>
      </c>
      <c r="I74" s="19"/>
    </row>
    <row r="75" spans="1:9" x14ac:dyDescent="0.15">
      <c r="A75" t="str">
        <f>Oct!A75</f>
        <v xml:space="preserve">    i.) </v>
      </c>
      <c r="C75" s="20"/>
      <c r="D75" s="21">
        <v>0</v>
      </c>
      <c r="G75" s="5">
        <f>Oct!G75+Nov!D75</f>
        <v>0</v>
      </c>
      <c r="I75" s="19"/>
    </row>
    <row r="76" spans="1:9" x14ac:dyDescent="0.15">
      <c r="A76" t="str">
        <f>Oct!A76</f>
        <v xml:space="preserve">    j.)</v>
      </c>
      <c r="C76" s="20"/>
      <c r="D76" s="21">
        <v>0</v>
      </c>
      <c r="G76" s="5">
        <f>Oct!G76+Nov!D76</f>
        <v>0</v>
      </c>
      <c r="I76" s="19"/>
    </row>
    <row r="77" spans="1:9" x14ac:dyDescent="0.15">
      <c r="A77" t="str">
        <f>Oct!A77</f>
        <v xml:space="preserve">    k.)</v>
      </c>
      <c r="C77" s="20"/>
      <c r="D77" s="21">
        <v>0</v>
      </c>
      <c r="G77" s="5">
        <f>Oct!G77+Nov!D77</f>
        <v>0</v>
      </c>
      <c r="I77" s="19"/>
    </row>
    <row r="78" spans="1:9" x14ac:dyDescent="0.15">
      <c r="A78" t="str">
        <f>Oct!A78</f>
        <v xml:space="preserve">    l.)</v>
      </c>
      <c r="C78" s="20"/>
      <c r="D78" s="21">
        <v>0</v>
      </c>
      <c r="G78" s="5">
        <f>Oct!G78+Nov!D78</f>
        <v>0</v>
      </c>
      <c r="I78" s="19"/>
    </row>
    <row r="79" spans="1:9" x14ac:dyDescent="0.15">
      <c r="A79" t="str">
        <f>Oct!A79</f>
        <v xml:space="preserve">    m.)</v>
      </c>
      <c r="C79" s="20"/>
      <c r="D79" s="21">
        <v>0</v>
      </c>
      <c r="G79" s="5">
        <f>Oct!G79+Nov!D79</f>
        <v>0</v>
      </c>
      <c r="I79" s="19"/>
    </row>
    <row r="80" spans="1:9" x14ac:dyDescent="0.15">
      <c r="A80" t="str">
        <f>Oct!A80</f>
        <v xml:space="preserve">    n.)</v>
      </c>
      <c r="C80" s="20"/>
      <c r="D80" s="21">
        <v>0</v>
      </c>
      <c r="G80" s="5">
        <f>Oct!G80+Nov!D80</f>
        <v>0</v>
      </c>
      <c r="I80" s="19"/>
    </row>
    <row r="81" spans="1:9" x14ac:dyDescent="0.15">
      <c r="C81" s="20"/>
      <c r="D81" s="20"/>
      <c r="I81" s="19"/>
    </row>
    <row r="82" spans="1:9" x14ac:dyDescent="0.15">
      <c r="A82" t="s">
        <v>23</v>
      </c>
      <c r="D82" s="7">
        <f>SUM(D45:D81)</f>
        <v>0</v>
      </c>
      <c r="G82" s="7">
        <f>SUM(G45:G81)</f>
        <v>0</v>
      </c>
      <c r="I82" s="19"/>
    </row>
    <row r="83" spans="1:9" x14ac:dyDescent="0.15">
      <c r="I83" s="19"/>
    </row>
    <row r="84" spans="1:9" ht="14" thickBot="1" x14ac:dyDescent="0.2">
      <c r="A84" t="s">
        <v>27</v>
      </c>
      <c r="D84" s="8">
        <f>+D6+D43-D82</f>
        <v>0</v>
      </c>
      <c r="E84" t="s">
        <v>3</v>
      </c>
      <c r="G84" s="8">
        <f>+G6+G43-G82</f>
        <v>0</v>
      </c>
      <c r="I84" s="19"/>
    </row>
    <row r="85" spans="1:9" ht="14" thickTop="1" x14ac:dyDescent="0.15"/>
    <row r="86" spans="1:9" x14ac:dyDescent="0.15">
      <c r="A86" s="3" t="s">
        <v>28</v>
      </c>
    </row>
    <row r="87" spans="1:9" x14ac:dyDescent="0.15">
      <c r="A87" s="3" t="s">
        <v>29</v>
      </c>
    </row>
  </sheetData>
  <sheetProtection algorithmName="SHA-512" hashValue="yCtmaU2nM/RagPHhyi4KP6lTgaNHnjq0lw4IeUv99TtylDnTBcqCCSYJK7n1zF5YNXJs4/6ebafuDl8NKQ/XWQ==" saltValue="oN6hGp9nuhkaL7kIuyNlyQ==" spinCount="100000" sheet="1" objects="1" scenarios="1" selectLockedCells="1"/>
  <phoneticPr fontId="1" type="noConversion"/>
  <pageMargins left="0.25" right="0.25" top="0.75" bottom="0.75" header="0.3" footer="0.3"/>
  <pageSetup scale="105"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87"/>
  <sheetViews>
    <sheetView workbookViewId="0">
      <selection activeCell="C9" sqref="C9"/>
    </sheetView>
  </sheetViews>
  <sheetFormatPr baseColWidth="10" defaultColWidth="8.83203125" defaultRowHeight="13" x14ac:dyDescent="0.15"/>
  <cols>
    <col min="1" max="1" width="33.6640625" customWidth="1"/>
    <col min="2" max="2" width="2.6640625" customWidth="1"/>
    <col min="3" max="4" width="12.6640625" customWidth="1"/>
    <col min="5" max="5" width="2.6640625" customWidth="1"/>
    <col min="6" max="7" width="12.6640625" customWidth="1"/>
    <col min="8" max="8" width="2.6640625" customWidth="1"/>
  </cols>
  <sheetData>
    <row r="1" spans="1:9" x14ac:dyDescent="0.15">
      <c r="A1" s="2" t="str">
        <f>July!A1</f>
        <v>Your club name here</v>
      </c>
      <c r="B1" s="2"/>
      <c r="C1" s="2"/>
      <c r="D1" s="2"/>
      <c r="E1" s="2"/>
      <c r="F1" s="2"/>
      <c r="G1" s="2"/>
      <c r="I1" s="19" t="s">
        <v>53</v>
      </c>
    </row>
    <row r="2" spans="1:9" x14ac:dyDescent="0.15">
      <c r="A2" s="2" t="s">
        <v>0</v>
      </c>
      <c r="B2" s="2"/>
      <c r="C2" s="2"/>
      <c r="D2" s="2"/>
      <c r="E2" s="2"/>
      <c r="F2" s="2"/>
      <c r="G2" s="2"/>
      <c r="I2" s="19"/>
    </row>
    <row r="3" spans="1:9" x14ac:dyDescent="0.15">
      <c r="A3" s="14">
        <v>45291</v>
      </c>
      <c r="B3" s="2"/>
      <c r="C3" s="2"/>
      <c r="D3" s="2"/>
      <c r="E3" s="2"/>
      <c r="F3" s="2"/>
      <c r="G3" s="2"/>
      <c r="I3" s="19"/>
    </row>
    <row r="4" spans="1:9" x14ac:dyDescent="0.15">
      <c r="I4" s="19"/>
    </row>
    <row r="5" spans="1:9" ht="14" x14ac:dyDescent="0.15">
      <c r="C5" s="9" t="s">
        <v>2</v>
      </c>
      <c r="D5" s="10"/>
      <c r="E5" s="1" t="s">
        <v>3</v>
      </c>
      <c r="F5" s="9" t="s">
        <v>4</v>
      </c>
      <c r="G5" s="10"/>
      <c r="I5" s="19"/>
    </row>
    <row r="6" spans="1:9" x14ac:dyDescent="0.15">
      <c r="A6" t="s">
        <v>1</v>
      </c>
      <c r="D6" s="4">
        <f>+Nov!D84</f>
        <v>0</v>
      </c>
      <c r="G6" s="4">
        <f>+July!G6</f>
        <v>0</v>
      </c>
      <c r="I6" s="19"/>
    </row>
    <row r="7" spans="1:9" x14ac:dyDescent="0.15">
      <c r="I7" s="19"/>
    </row>
    <row r="8" spans="1:9" x14ac:dyDescent="0.15">
      <c r="A8" t="s">
        <v>5</v>
      </c>
      <c r="I8" s="19"/>
    </row>
    <row r="9" spans="1:9" x14ac:dyDescent="0.15">
      <c r="A9" t="str">
        <f>July!A9</f>
        <v xml:space="preserve">  Cash contributions, gifts or grants</v>
      </c>
      <c r="C9" s="20"/>
      <c r="D9" s="21">
        <v>0</v>
      </c>
      <c r="G9" s="5">
        <f>Nov!G9+Dec!D9</f>
        <v>0</v>
      </c>
      <c r="I9" s="19" t="s">
        <v>54</v>
      </c>
    </row>
    <row r="10" spans="1:9" x14ac:dyDescent="0.15">
      <c r="A10" t="str">
        <f>July!A10</f>
        <v xml:space="preserve">  Non Cash contributions  </v>
      </c>
      <c r="C10" s="20"/>
      <c r="D10" s="21">
        <v>0</v>
      </c>
      <c r="G10" s="5">
        <f>Nov!G10+Dec!D10</f>
        <v>0</v>
      </c>
      <c r="I10" s="19"/>
    </row>
    <row r="11" spans="1:9" x14ac:dyDescent="0.15">
      <c r="A11" t="str">
        <f>July!A11</f>
        <v xml:space="preserve">  Membership dues </v>
      </c>
      <c r="C11" s="20"/>
      <c r="D11" s="21">
        <v>0</v>
      </c>
      <c r="G11" s="5">
        <f>Nov!G11+Dec!D11</f>
        <v>0</v>
      </c>
      <c r="I11" s="19" t="s">
        <v>55</v>
      </c>
    </row>
    <row r="12" spans="1:9" x14ac:dyDescent="0.15">
      <c r="A12" t="str">
        <f>July!A12</f>
        <v xml:space="preserve">  Interest income </v>
      </c>
      <c r="C12" s="20"/>
      <c r="D12" s="21">
        <v>0</v>
      </c>
      <c r="G12" s="5">
        <f>Nov!G12+Dec!D12</f>
        <v>0</v>
      </c>
      <c r="I12" s="19"/>
    </row>
    <row r="13" spans="1:9" x14ac:dyDescent="0.15">
      <c r="A13" t="str">
        <f>July!A13</f>
        <v xml:space="preserve">  Tournament Fees</v>
      </c>
      <c r="C13" s="20"/>
      <c r="D13" s="21">
        <v>0</v>
      </c>
      <c r="G13" s="5">
        <f>Nov!G13+Dec!D13</f>
        <v>0</v>
      </c>
      <c r="I13" s="19"/>
    </row>
    <row r="14" spans="1:9" x14ac:dyDescent="0.15">
      <c r="A14" t="str">
        <f>July!A14</f>
        <v xml:space="preserve">  Uniform Fees</v>
      </c>
      <c r="C14" s="20"/>
      <c r="D14" s="21">
        <v>0</v>
      </c>
      <c r="G14" s="5">
        <f>Nov!G14+Dec!D14</f>
        <v>0</v>
      </c>
      <c r="I14" s="19"/>
    </row>
    <row r="15" spans="1:9" x14ac:dyDescent="0.15">
      <c r="A15" t="str">
        <f>July!A15</f>
        <v xml:space="preserve">  Concession Sales</v>
      </c>
      <c r="C15" s="20"/>
      <c r="D15" s="21">
        <v>0</v>
      </c>
      <c r="G15" s="5">
        <f>Nov!G15+Dec!D15</f>
        <v>0</v>
      </c>
      <c r="I15" s="19"/>
    </row>
    <row r="16" spans="1:9" x14ac:dyDescent="0.15">
      <c r="A16" t="str">
        <f>July!A16</f>
        <v xml:space="preserve">  Sponsorship/Program Revenue</v>
      </c>
      <c r="C16" s="20"/>
      <c r="D16" s="21">
        <v>0</v>
      </c>
      <c r="G16" s="5">
        <f>Nov!G16+Dec!D16</f>
        <v>0</v>
      </c>
      <c r="I16" s="19"/>
    </row>
    <row r="17" spans="1:9" x14ac:dyDescent="0.15">
      <c r="A17" t="str">
        <f>July!A17</f>
        <v xml:space="preserve">  Advertising Revenue</v>
      </c>
      <c r="C17" s="20"/>
      <c r="D17" s="21">
        <v>0</v>
      </c>
      <c r="G17" s="5">
        <f>Nov!G17+Dec!D17</f>
        <v>0</v>
      </c>
      <c r="I17" s="19"/>
    </row>
    <row r="18" spans="1:9" x14ac:dyDescent="0.15">
      <c r="A18" t="str">
        <f>July!A18</f>
        <v xml:space="preserve">  Banquet Payments</v>
      </c>
      <c r="C18" s="20"/>
      <c r="D18" s="21">
        <v>0</v>
      </c>
      <c r="G18" s="5">
        <f>Nov!G18+Dec!D18</f>
        <v>0</v>
      </c>
      <c r="I18" s="19"/>
    </row>
    <row r="19" spans="1:9" x14ac:dyDescent="0.15">
      <c r="A19" t="str">
        <f>July!A19</f>
        <v xml:space="preserve">  Other Revenue:</v>
      </c>
      <c r="C19" s="20"/>
      <c r="D19" s="21"/>
      <c r="I19" s="19"/>
    </row>
    <row r="20" spans="1:9" x14ac:dyDescent="0.15">
      <c r="A20" t="str">
        <f>Nov!A20</f>
        <v xml:space="preserve">    a.) Copy and paste these from June 2023</v>
      </c>
      <c r="C20" s="20"/>
      <c r="D20" s="21">
        <v>0</v>
      </c>
      <c r="G20" s="5">
        <f>Nov!G20+Dec!D20</f>
        <v>0</v>
      </c>
      <c r="I20" s="19"/>
    </row>
    <row r="21" spans="1:9" x14ac:dyDescent="0.15">
      <c r="A21" t="str">
        <f>Nov!A21</f>
        <v xml:space="preserve">    b.)</v>
      </c>
      <c r="C21" s="20"/>
      <c r="D21" s="21">
        <v>0</v>
      </c>
      <c r="G21" s="5">
        <f>Nov!G21+Dec!D21</f>
        <v>0</v>
      </c>
      <c r="I21" s="19"/>
    </row>
    <row r="22" spans="1:9" x14ac:dyDescent="0.15">
      <c r="A22" t="str">
        <f>Nov!A22</f>
        <v xml:space="preserve">    c.) </v>
      </c>
      <c r="C22" s="20"/>
      <c r="D22" s="21">
        <v>0</v>
      </c>
      <c r="G22" s="5">
        <f>Nov!G22+Dec!D22</f>
        <v>0</v>
      </c>
      <c r="I22" s="19"/>
    </row>
    <row r="23" spans="1:9" x14ac:dyDescent="0.15">
      <c r="A23" t="str">
        <f>Nov!A23</f>
        <v xml:space="preserve">    d.) </v>
      </c>
      <c r="C23" s="20"/>
      <c r="D23" s="21">
        <v>0</v>
      </c>
      <c r="G23" s="5">
        <f>Nov!G23+Dec!D23</f>
        <v>0</v>
      </c>
      <c r="I23" s="19"/>
    </row>
    <row r="24" spans="1:9" x14ac:dyDescent="0.15">
      <c r="A24" t="str">
        <f>Nov!A24</f>
        <v xml:space="preserve">    e.) </v>
      </c>
      <c r="C24" s="20"/>
      <c r="D24" s="21">
        <v>0</v>
      </c>
      <c r="G24" s="5">
        <f>Nov!G24+Dec!D24</f>
        <v>0</v>
      </c>
      <c r="I24" s="19"/>
    </row>
    <row r="25" spans="1:9" x14ac:dyDescent="0.15">
      <c r="A25" t="str">
        <f>Nov!A25</f>
        <v xml:space="preserve">     f.) </v>
      </c>
      <c r="C25" s="20"/>
      <c r="D25" s="21">
        <v>0</v>
      </c>
      <c r="G25" s="5">
        <f>Nov!G25+Dec!D25</f>
        <v>0</v>
      </c>
      <c r="I25" s="19"/>
    </row>
    <row r="26" spans="1:9" x14ac:dyDescent="0.15">
      <c r="A26" t="str">
        <f>Nov!A26</f>
        <v xml:space="preserve">    g.)  </v>
      </c>
      <c r="C26" s="20"/>
      <c r="D26" s="21">
        <v>0</v>
      </c>
      <c r="G26" s="5">
        <f>Nov!G26+Dec!D26</f>
        <v>0</v>
      </c>
      <c r="I26" s="19"/>
    </row>
    <row r="27" spans="1:9" x14ac:dyDescent="0.15">
      <c r="A27" t="str">
        <f>Nov!A27</f>
        <v xml:space="preserve">    h.)  </v>
      </c>
      <c r="C27" s="20"/>
      <c r="D27" s="21">
        <v>0</v>
      </c>
      <c r="G27" s="5">
        <f>Nov!G27+Dec!D27</f>
        <v>0</v>
      </c>
      <c r="I27" s="19"/>
    </row>
    <row r="28" spans="1:9" x14ac:dyDescent="0.15">
      <c r="A28" t="str">
        <f>Nov!A28</f>
        <v xml:space="preserve">    i.)</v>
      </c>
      <c r="C28" s="20"/>
      <c r="D28" s="21">
        <v>0</v>
      </c>
      <c r="G28" s="5">
        <f>Nov!G28+Dec!D28</f>
        <v>0</v>
      </c>
      <c r="I28" s="19"/>
    </row>
    <row r="29" spans="1:9" x14ac:dyDescent="0.15">
      <c r="A29" t="str">
        <f>Nov!A29</f>
        <v xml:space="preserve">    j.)</v>
      </c>
      <c r="C29" s="20"/>
      <c r="D29" s="21">
        <v>0</v>
      </c>
      <c r="G29" s="5">
        <f>Nov!G29+Dec!D29</f>
        <v>0</v>
      </c>
      <c r="I29" s="19"/>
    </row>
    <row r="30" spans="1:9" x14ac:dyDescent="0.15">
      <c r="A30" t="str">
        <f>Nov!A30</f>
        <v xml:space="preserve">    k.)</v>
      </c>
      <c r="C30" s="20"/>
      <c r="D30" s="21">
        <v>0</v>
      </c>
      <c r="G30" s="5">
        <f>Nov!G30+Dec!D30</f>
        <v>0</v>
      </c>
      <c r="I30" s="19"/>
    </row>
    <row r="31" spans="1:9" x14ac:dyDescent="0.15">
      <c r="A31" t="str">
        <f>Nov!A31</f>
        <v xml:space="preserve">    l.)</v>
      </c>
      <c r="C31" s="20"/>
      <c r="D31" s="21">
        <v>0</v>
      </c>
      <c r="G31" s="5">
        <f>Nov!G31+Dec!D31</f>
        <v>0</v>
      </c>
      <c r="I31" s="19"/>
    </row>
    <row r="32" spans="1:9" x14ac:dyDescent="0.15">
      <c r="A32" t="str">
        <f>Nov!A32</f>
        <v xml:space="preserve">    m.)</v>
      </c>
      <c r="C32" s="20"/>
      <c r="D32" s="21">
        <v>0</v>
      </c>
      <c r="G32" s="5">
        <f>Nov!G32+Dec!D32</f>
        <v>0</v>
      </c>
      <c r="I32" s="19"/>
    </row>
    <row r="33" spans="1:9" x14ac:dyDescent="0.15">
      <c r="A33" t="str">
        <f>Nov!A33</f>
        <v xml:space="preserve">    n.)</v>
      </c>
      <c r="C33" s="20"/>
      <c r="D33" s="21">
        <v>0</v>
      </c>
      <c r="G33" s="5">
        <f>Nov!G33+Dec!D33</f>
        <v>0</v>
      </c>
      <c r="I33" s="19"/>
    </row>
    <row r="34" spans="1:9" x14ac:dyDescent="0.15">
      <c r="C34" s="20"/>
      <c r="D34" s="20"/>
      <c r="I34" s="19"/>
    </row>
    <row r="35" spans="1:9" x14ac:dyDescent="0.15">
      <c r="A35" t="s">
        <v>38</v>
      </c>
      <c r="C35" s="21">
        <v>0</v>
      </c>
      <c r="D35" s="20"/>
      <c r="F35" s="5">
        <f>Nov!F35+Dec!C35</f>
        <v>0</v>
      </c>
      <c r="H35" t="s">
        <v>3</v>
      </c>
      <c r="I35" s="19" t="s">
        <v>58</v>
      </c>
    </row>
    <row r="36" spans="1:9" x14ac:dyDescent="0.15">
      <c r="A36" t="s">
        <v>39</v>
      </c>
      <c r="C36" s="22">
        <v>0</v>
      </c>
      <c r="D36" s="20"/>
      <c r="F36" s="6">
        <f>Nov!F36+Dec!C36</f>
        <v>0</v>
      </c>
      <c r="H36" t="s">
        <v>3</v>
      </c>
      <c r="I36" s="19"/>
    </row>
    <row r="37" spans="1:9" x14ac:dyDescent="0.15">
      <c r="A37" t="s">
        <v>11</v>
      </c>
      <c r="C37" s="20" t="s">
        <v>3</v>
      </c>
      <c r="D37" s="21">
        <f>+C35-C36</f>
        <v>0</v>
      </c>
      <c r="F37" t="s">
        <v>3</v>
      </c>
      <c r="G37" s="5">
        <f>+F35-F36</f>
        <v>0</v>
      </c>
      <c r="I37" s="19"/>
    </row>
    <row r="38" spans="1:9" x14ac:dyDescent="0.15">
      <c r="C38" s="20"/>
      <c r="D38" s="20"/>
      <c r="I38" s="19"/>
    </row>
    <row r="39" spans="1:9" x14ac:dyDescent="0.15">
      <c r="A39" t="s">
        <v>12</v>
      </c>
      <c r="C39" s="21">
        <v>0</v>
      </c>
      <c r="D39" s="20"/>
      <c r="F39" s="5">
        <f>Nov!F39+Dec!C39</f>
        <v>0</v>
      </c>
      <c r="I39" s="19" t="s">
        <v>57</v>
      </c>
    </row>
    <row r="40" spans="1:9" x14ac:dyDescent="0.15">
      <c r="A40" t="s">
        <v>25</v>
      </c>
      <c r="C40" s="22">
        <v>0</v>
      </c>
      <c r="D40" s="20"/>
      <c r="F40" s="6">
        <f>Nov!F40+Dec!C40</f>
        <v>0</v>
      </c>
      <c r="I40" s="19"/>
    </row>
    <row r="41" spans="1:9" x14ac:dyDescent="0.15">
      <c r="A41" t="s">
        <v>26</v>
      </c>
      <c r="C41" s="20" t="s">
        <v>3</v>
      </c>
      <c r="D41" s="21">
        <f>+C39-C40</f>
        <v>0</v>
      </c>
      <c r="F41" t="s">
        <v>3</v>
      </c>
      <c r="G41" s="5">
        <f>+F39-F40</f>
        <v>0</v>
      </c>
      <c r="I41" s="19"/>
    </row>
    <row r="42" spans="1:9" x14ac:dyDescent="0.15">
      <c r="C42" s="20"/>
      <c r="D42" s="20"/>
      <c r="I42" s="19"/>
    </row>
    <row r="43" spans="1:9" x14ac:dyDescent="0.15">
      <c r="A43" t="s">
        <v>13</v>
      </c>
      <c r="C43" s="20"/>
      <c r="D43" s="23">
        <f>SUM(D8:D41)</f>
        <v>0</v>
      </c>
      <c r="G43" s="7">
        <f>SUM(G8:G41)</f>
        <v>0</v>
      </c>
      <c r="I43" s="19"/>
    </row>
    <row r="44" spans="1:9" x14ac:dyDescent="0.15">
      <c r="C44" s="20"/>
      <c r="D44" s="20"/>
      <c r="I44" s="19"/>
    </row>
    <row r="45" spans="1:9" x14ac:dyDescent="0.15">
      <c r="A45" t="s">
        <v>14</v>
      </c>
      <c r="C45" s="20"/>
      <c r="D45" s="20"/>
      <c r="I45" s="19"/>
    </row>
    <row r="46" spans="1:9" x14ac:dyDescent="0.15">
      <c r="A46" t="str">
        <f>July!A46</f>
        <v xml:space="preserve">  Thunder Board Dues</v>
      </c>
      <c r="C46" s="20"/>
      <c r="D46" s="21">
        <v>0</v>
      </c>
      <c r="G46" s="5">
        <f>Nov!G46+Dec!D46</f>
        <v>0</v>
      </c>
      <c r="I46" s="19"/>
    </row>
    <row r="47" spans="1:9" x14ac:dyDescent="0.15">
      <c r="A47" t="str">
        <f>July!A47</f>
        <v xml:space="preserve">  Supplies </v>
      </c>
      <c r="C47" s="20"/>
      <c r="D47" s="21">
        <v>0</v>
      </c>
      <c r="G47" s="5">
        <f>Nov!G47+Dec!D47</f>
        <v>0</v>
      </c>
      <c r="I47" s="19"/>
    </row>
    <row r="48" spans="1:9" x14ac:dyDescent="0.15">
      <c r="A48" t="str">
        <f>July!A48</f>
        <v xml:space="preserve">  Postage</v>
      </c>
      <c r="C48" s="20"/>
      <c r="D48" s="21">
        <v>0</v>
      </c>
      <c r="G48" s="5">
        <f>Nov!G48+Dec!D48</f>
        <v>0</v>
      </c>
      <c r="I48" s="19"/>
    </row>
    <row r="49" spans="1:9" x14ac:dyDescent="0.15">
      <c r="A49" t="str">
        <f>July!A49</f>
        <v xml:space="preserve">  Printing</v>
      </c>
      <c r="C49" s="20"/>
      <c r="D49" s="21">
        <v>0</v>
      </c>
      <c r="G49" s="5">
        <f>Nov!G49+Dec!D49</f>
        <v>0</v>
      </c>
      <c r="I49" s="19"/>
    </row>
    <row r="50" spans="1:9" x14ac:dyDescent="0.15">
      <c r="A50" t="str">
        <f>July!A50</f>
        <v xml:space="preserve">  Travel</v>
      </c>
      <c r="C50" s="20"/>
      <c r="D50" s="21">
        <v>0</v>
      </c>
      <c r="G50" s="5">
        <f>Nov!G50+Dec!D50</f>
        <v>0</v>
      </c>
      <c r="I50" s="19" t="s">
        <v>65</v>
      </c>
    </row>
    <row r="51" spans="1:9" x14ac:dyDescent="0.15">
      <c r="A51" t="str">
        <f>July!A51</f>
        <v xml:space="preserve">  Administrative Expenses</v>
      </c>
      <c r="C51" s="20"/>
      <c r="D51" s="21">
        <v>0</v>
      </c>
      <c r="G51" s="5">
        <f>Nov!G51+Dec!D51</f>
        <v>0</v>
      </c>
      <c r="I51" s="19"/>
    </row>
    <row r="52" spans="1:9" x14ac:dyDescent="0.15">
      <c r="A52" t="str">
        <f>July!A52</f>
        <v xml:space="preserve">  Bank Charges</v>
      </c>
      <c r="C52" s="20"/>
      <c r="D52" s="21">
        <v>0</v>
      </c>
      <c r="G52" s="5">
        <f>Nov!G52+Dec!D52</f>
        <v>0</v>
      </c>
      <c r="I52" s="19"/>
    </row>
    <row r="53" spans="1:9" x14ac:dyDescent="0.15">
      <c r="A53" t="str">
        <f>July!A53</f>
        <v xml:space="preserve">  Banquet Expenses</v>
      </c>
      <c r="C53" s="20"/>
      <c r="D53" s="21">
        <v>0</v>
      </c>
      <c r="G53" s="5">
        <f>Nov!G53+Dec!D53</f>
        <v>0</v>
      </c>
      <c r="I53" s="19" t="s">
        <v>64</v>
      </c>
    </row>
    <row r="54" spans="1:9" x14ac:dyDescent="0.15">
      <c r="A54" t="str">
        <f>July!A54</f>
        <v xml:space="preserve">  Team Apparel</v>
      </c>
      <c r="C54" s="20"/>
      <c r="D54" s="21">
        <v>0</v>
      </c>
      <c r="G54" s="5">
        <f>Nov!G54+Dec!D54</f>
        <v>0</v>
      </c>
      <c r="I54" s="19" t="s">
        <v>66</v>
      </c>
    </row>
    <row r="55" spans="1:9" x14ac:dyDescent="0.15">
      <c r="A55" t="str">
        <f>July!A55</f>
        <v xml:space="preserve">  Team Equipment</v>
      </c>
      <c r="C55" s="20"/>
      <c r="D55" s="21">
        <v>0</v>
      </c>
      <c r="G55" s="5">
        <f>Nov!G55+Dec!D55</f>
        <v>0</v>
      </c>
      <c r="I55" s="19" t="s">
        <v>75</v>
      </c>
    </row>
    <row r="56" spans="1:9" x14ac:dyDescent="0.15">
      <c r="A56" t="str">
        <f>July!A56</f>
        <v xml:space="preserve">  Team Meals</v>
      </c>
      <c r="C56" s="20"/>
      <c r="D56" s="21">
        <v>0</v>
      </c>
      <c r="G56" s="5">
        <f>Nov!G56+Dec!D56</f>
        <v>0</v>
      </c>
      <c r="I56" s="19" t="s">
        <v>67</v>
      </c>
    </row>
    <row r="57" spans="1:9" x14ac:dyDescent="0.15">
      <c r="A57" t="str">
        <f>July!A57</f>
        <v xml:space="preserve">  Team Gifts/Awards</v>
      </c>
      <c r="C57" s="20"/>
      <c r="D57" s="21">
        <v>0</v>
      </c>
      <c r="G57" s="5">
        <f>Nov!G57+Dec!D57</f>
        <v>0</v>
      </c>
      <c r="I57" s="19" t="s">
        <v>74</v>
      </c>
    </row>
    <row r="58" spans="1:9" x14ac:dyDescent="0.15">
      <c r="A58" t="str">
        <f>July!A58</f>
        <v xml:space="preserve">  Coaches Gifts</v>
      </c>
      <c r="C58" s="20"/>
      <c r="D58" s="21">
        <v>0</v>
      </c>
      <c r="G58" s="5">
        <f>Nov!G58+Dec!D58</f>
        <v>0</v>
      </c>
      <c r="I58" s="19" t="s">
        <v>70</v>
      </c>
    </row>
    <row r="59" spans="1:9" x14ac:dyDescent="0.15">
      <c r="A59" t="str">
        <f>July!A59</f>
        <v xml:space="preserve">  Parent Booster Apparel</v>
      </c>
      <c r="C59" s="20"/>
      <c r="D59" s="21">
        <v>0</v>
      </c>
      <c r="G59" s="5">
        <f>Nov!G59+Dec!D59</f>
        <v>0</v>
      </c>
      <c r="I59" s="19" t="s">
        <v>71</v>
      </c>
    </row>
    <row r="60" spans="1:9" x14ac:dyDescent="0.15">
      <c r="A60" t="str">
        <f>July!A60</f>
        <v xml:space="preserve">  Activity Expenses &amp; Fees</v>
      </c>
      <c r="C60" s="20"/>
      <c r="D60" s="21">
        <v>0</v>
      </c>
      <c r="G60" s="5">
        <f>Nov!G60+Dec!D60</f>
        <v>0</v>
      </c>
      <c r="I60" s="19"/>
    </row>
    <row r="61" spans="1:9" x14ac:dyDescent="0.15">
      <c r="A61" t="str">
        <f>July!A61</f>
        <v xml:space="preserve">  Uniforms</v>
      </c>
      <c r="C61" s="20"/>
      <c r="D61" s="21">
        <v>0</v>
      </c>
      <c r="G61" s="5">
        <f>Nov!G61+Dec!D61</f>
        <v>0</v>
      </c>
      <c r="I61" s="19"/>
    </row>
    <row r="62" spans="1:9" x14ac:dyDescent="0.15">
      <c r="A62" t="str">
        <f>July!A62</f>
        <v xml:space="preserve">  Registrations/Meet Fees/Tournament Fees</v>
      </c>
      <c r="C62" s="20"/>
      <c r="D62" s="21">
        <v>0</v>
      </c>
      <c r="G62" s="5">
        <f>Nov!G62+Dec!D62</f>
        <v>0</v>
      </c>
      <c r="I62" s="19"/>
    </row>
    <row r="63" spans="1:9" x14ac:dyDescent="0.15">
      <c r="A63" t="str">
        <f>July!A63</f>
        <v xml:space="preserve">  Venue/Ice Time/Stadium Maintenance</v>
      </c>
      <c r="C63" s="20"/>
      <c r="D63" s="21">
        <v>0</v>
      </c>
      <c r="G63" s="5">
        <f>Nov!G63+Dec!D63</f>
        <v>0</v>
      </c>
      <c r="I63" s="19"/>
    </row>
    <row r="64" spans="1:9" x14ac:dyDescent="0.15">
      <c r="A64" t="str">
        <f>July!A64</f>
        <v xml:space="preserve">  Concessions</v>
      </c>
      <c r="C64" s="20"/>
      <c r="D64" s="21">
        <v>0</v>
      </c>
      <c r="G64" s="5">
        <f>Nov!G64+Dec!D64</f>
        <v>0</v>
      </c>
      <c r="I64" s="19"/>
    </row>
    <row r="65" spans="1:9" x14ac:dyDescent="0.15">
      <c r="A65" t="str">
        <f>July!A65</f>
        <v xml:space="preserve">  Summer League/Camp Expense/Retreats</v>
      </c>
      <c r="C65" s="20"/>
      <c r="D65" s="21">
        <v>0</v>
      </c>
      <c r="G65" s="5">
        <f>Nov!G65+Dec!D65</f>
        <v>0</v>
      </c>
      <c r="I65" s="19"/>
    </row>
    <row r="66" spans="1:9" x14ac:dyDescent="0.15">
      <c r="A66" t="str">
        <f>July!A66</f>
        <v xml:space="preserve">  Other</v>
      </c>
      <c r="C66" s="20"/>
      <c r="D66" s="21"/>
      <c r="G66" s="5"/>
      <c r="I66" s="19"/>
    </row>
    <row r="67" spans="1:9" x14ac:dyDescent="0.15">
      <c r="A67" t="str">
        <f>Nov!A67</f>
        <v xml:space="preserve">    a.) Copy and paste these from June 2023</v>
      </c>
      <c r="C67" s="20"/>
      <c r="D67" s="21">
        <v>0</v>
      </c>
      <c r="G67" s="5">
        <f>Nov!G67+Dec!D67</f>
        <v>0</v>
      </c>
      <c r="I67" s="19"/>
    </row>
    <row r="68" spans="1:9" x14ac:dyDescent="0.15">
      <c r="A68" t="str">
        <f>Nov!A68</f>
        <v xml:space="preserve">    b.)</v>
      </c>
      <c r="C68" s="20"/>
      <c r="D68" s="21">
        <v>0</v>
      </c>
      <c r="G68" s="5">
        <f>Nov!G68+Dec!D68</f>
        <v>0</v>
      </c>
      <c r="I68" s="19"/>
    </row>
    <row r="69" spans="1:9" x14ac:dyDescent="0.15">
      <c r="A69" t="str">
        <f>Nov!A69</f>
        <v xml:space="preserve">    c.) </v>
      </c>
      <c r="C69" s="20"/>
      <c r="D69" s="21">
        <v>0</v>
      </c>
      <c r="G69" s="5">
        <f>Nov!G69+Dec!D69</f>
        <v>0</v>
      </c>
      <c r="I69" s="19"/>
    </row>
    <row r="70" spans="1:9" x14ac:dyDescent="0.15">
      <c r="A70" t="str">
        <f>Nov!A70</f>
        <v xml:space="preserve">    d.) </v>
      </c>
      <c r="C70" s="20"/>
      <c r="D70" s="21">
        <v>0</v>
      </c>
      <c r="G70" s="5">
        <f>Nov!G70+Dec!D70</f>
        <v>0</v>
      </c>
      <c r="I70" s="19"/>
    </row>
    <row r="71" spans="1:9" x14ac:dyDescent="0.15">
      <c r="A71" t="str">
        <f>Nov!A71</f>
        <v xml:space="preserve">    e.) </v>
      </c>
      <c r="C71" s="20"/>
      <c r="D71" s="21">
        <v>0</v>
      </c>
      <c r="G71" s="5">
        <f>Nov!G71+Dec!D71</f>
        <v>0</v>
      </c>
      <c r="I71" s="19"/>
    </row>
    <row r="72" spans="1:9" x14ac:dyDescent="0.15">
      <c r="A72" t="str">
        <f>Nov!A72</f>
        <v xml:space="preserve">     f.) </v>
      </c>
      <c r="C72" s="20"/>
      <c r="D72" s="21">
        <v>0</v>
      </c>
      <c r="G72" s="5">
        <f>Nov!G72+Dec!D72</f>
        <v>0</v>
      </c>
      <c r="I72" s="19"/>
    </row>
    <row r="73" spans="1:9" x14ac:dyDescent="0.15">
      <c r="A73" t="str">
        <f>Nov!A73</f>
        <v xml:space="preserve">    g.)  </v>
      </c>
      <c r="C73" s="20"/>
      <c r="D73" s="21">
        <v>0</v>
      </c>
      <c r="G73" s="5">
        <f>Nov!G73+Dec!D73</f>
        <v>0</v>
      </c>
      <c r="I73" s="19"/>
    </row>
    <row r="74" spans="1:9" x14ac:dyDescent="0.15">
      <c r="A74" t="str">
        <f>Nov!A74</f>
        <v xml:space="preserve">    h.)  </v>
      </c>
      <c r="C74" s="20"/>
      <c r="D74" s="21">
        <v>0</v>
      </c>
      <c r="G74" s="5">
        <f>Nov!G74+Dec!D74</f>
        <v>0</v>
      </c>
      <c r="I74" s="19"/>
    </row>
    <row r="75" spans="1:9" x14ac:dyDescent="0.15">
      <c r="A75" t="str">
        <f>Nov!A75</f>
        <v xml:space="preserve">    i.) </v>
      </c>
      <c r="C75" s="20"/>
      <c r="D75" s="21">
        <v>0</v>
      </c>
      <c r="G75" s="5">
        <f>Nov!G75+Dec!D75</f>
        <v>0</v>
      </c>
      <c r="I75" s="19"/>
    </row>
    <row r="76" spans="1:9" x14ac:dyDescent="0.15">
      <c r="A76" t="str">
        <f>Nov!A76</f>
        <v xml:space="preserve">    j.)</v>
      </c>
      <c r="C76" s="20"/>
      <c r="D76" s="21">
        <v>0</v>
      </c>
      <c r="G76" s="5">
        <f>Nov!G76+Dec!D76</f>
        <v>0</v>
      </c>
      <c r="I76" s="19"/>
    </row>
    <row r="77" spans="1:9" x14ac:dyDescent="0.15">
      <c r="A77" t="str">
        <f>Nov!A77</f>
        <v xml:space="preserve">    k.)</v>
      </c>
      <c r="C77" s="20"/>
      <c r="D77" s="21">
        <v>0</v>
      </c>
      <c r="G77" s="5">
        <f>Nov!G77+Dec!D77</f>
        <v>0</v>
      </c>
      <c r="I77" s="19"/>
    </row>
    <row r="78" spans="1:9" x14ac:dyDescent="0.15">
      <c r="A78" t="str">
        <f>Nov!A78</f>
        <v xml:space="preserve">    l.)</v>
      </c>
      <c r="C78" s="20"/>
      <c r="D78" s="21">
        <v>0</v>
      </c>
      <c r="G78" s="5">
        <f>Nov!G78+Dec!D78</f>
        <v>0</v>
      </c>
      <c r="I78" s="19"/>
    </row>
    <row r="79" spans="1:9" x14ac:dyDescent="0.15">
      <c r="A79" t="str">
        <f>Nov!A79</f>
        <v xml:space="preserve">    m.)</v>
      </c>
      <c r="C79" s="20"/>
      <c r="D79" s="21">
        <v>0</v>
      </c>
      <c r="G79" s="5">
        <f>Nov!G79+Dec!D79</f>
        <v>0</v>
      </c>
      <c r="I79" s="19"/>
    </row>
    <row r="80" spans="1:9" x14ac:dyDescent="0.15">
      <c r="A80" t="str">
        <f>Nov!A80</f>
        <v xml:space="preserve">    n.)</v>
      </c>
      <c r="C80" s="20"/>
      <c r="D80" s="21">
        <v>0</v>
      </c>
      <c r="G80" s="5">
        <f>Nov!G80+Dec!D80</f>
        <v>0</v>
      </c>
      <c r="I80" s="19"/>
    </row>
    <row r="81" spans="1:9" x14ac:dyDescent="0.15">
      <c r="C81" s="20"/>
      <c r="D81" s="20"/>
      <c r="I81" s="19"/>
    </row>
    <row r="82" spans="1:9" x14ac:dyDescent="0.15">
      <c r="A82" t="s">
        <v>23</v>
      </c>
      <c r="D82" s="7">
        <f>SUM(D45:D81)</f>
        <v>0</v>
      </c>
      <c r="G82" s="7">
        <f>SUM(G45:G81)</f>
        <v>0</v>
      </c>
      <c r="I82" s="19"/>
    </row>
    <row r="83" spans="1:9" x14ac:dyDescent="0.15">
      <c r="I83" s="19"/>
    </row>
    <row r="84" spans="1:9" ht="14" thickBot="1" x14ac:dyDescent="0.2">
      <c r="A84" t="s">
        <v>27</v>
      </c>
      <c r="D84" s="8">
        <f>+D6+D43-D82</f>
        <v>0</v>
      </c>
      <c r="E84" t="s">
        <v>3</v>
      </c>
      <c r="G84" s="8">
        <f>+G6+G43-G82</f>
        <v>0</v>
      </c>
      <c r="I84" s="19"/>
    </row>
    <row r="85" spans="1:9" ht="14" thickTop="1" x14ac:dyDescent="0.15"/>
    <row r="86" spans="1:9" x14ac:dyDescent="0.15">
      <c r="A86" s="3" t="s">
        <v>28</v>
      </c>
    </row>
    <row r="87" spans="1:9" x14ac:dyDescent="0.15">
      <c r="A87" s="3" t="s">
        <v>29</v>
      </c>
    </row>
  </sheetData>
  <sheetProtection algorithmName="SHA-512" hashValue="89FmlO/1h2rIUOnwmr57gt7aENEZzUsA28RAdJClk8/+pCKSYhlxlEasOp2aeQngn4B6tYH2RmZBN0SleX9eHw==" saltValue="vPZguP0vrqYNCgh1unLwuA==" spinCount="100000" sheet="1" objects="1" scenarios="1" selectLockedCells="1"/>
  <phoneticPr fontId="1" type="noConversion"/>
  <pageMargins left="0.25" right="0.25" top="0.75" bottom="0.75" header="0.3" footer="0.3"/>
  <pageSetup scale="105"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87"/>
  <sheetViews>
    <sheetView workbookViewId="0">
      <selection activeCell="C9" sqref="C9"/>
    </sheetView>
  </sheetViews>
  <sheetFormatPr baseColWidth="10" defaultColWidth="8.83203125" defaultRowHeight="13" x14ac:dyDescent="0.15"/>
  <cols>
    <col min="1" max="1" width="33.6640625" customWidth="1"/>
    <col min="2" max="2" width="2.6640625" customWidth="1"/>
    <col min="3" max="4" width="12.6640625" customWidth="1"/>
    <col min="5" max="5" width="2.6640625" customWidth="1"/>
    <col min="6" max="7" width="12.6640625" customWidth="1"/>
    <col min="8" max="8" width="2.6640625" customWidth="1"/>
  </cols>
  <sheetData>
    <row r="1" spans="1:9" x14ac:dyDescent="0.15">
      <c r="A1" s="2" t="str">
        <f>July!A1</f>
        <v>Your club name here</v>
      </c>
      <c r="B1" s="2"/>
      <c r="C1" s="2"/>
      <c r="D1" s="2"/>
      <c r="E1" s="2"/>
      <c r="F1" s="2"/>
      <c r="G1" s="2"/>
      <c r="I1" s="19" t="s">
        <v>53</v>
      </c>
    </row>
    <row r="2" spans="1:9" x14ac:dyDescent="0.15">
      <c r="A2" s="2" t="s">
        <v>0</v>
      </c>
      <c r="B2" s="2"/>
      <c r="C2" s="2"/>
      <c r="D2" s="2"/>
      <c r="E2" s="2"/>
      <c r="F2" s="2"/>
      <c r="G2" s="2"/>
      <c r="I2" s="19"/>
    </row>
    <row r="3" spans="1:9" x14ac:dyDescent="0.15">
      <c r="A3" s="14">
        <v>45322</v>
      </c>
      <c r="B3" s="2"/>
      <c r="C3" s="2"/>
      <c r="D3" s="2"/>
      <c r="E3" s="2"/>
      <c r="F3" s="2"/>
      <c r="G3" s="2"/>
      <c r="I3" s="19"/>
    </row>
    <row r="4" spans="1:9" x14ac:dyDescent="0.15">
      <c r="I4" s="19"/>
    </row>
    <row r="5" spans="1:9" ht="14" x14ac:dyDescent="0.15">
      <c r="C5" s="9" t="s">
        <v>2</v>
      </c>
      <c r="D5" s="10"/>
      <c r="E5" s="1" t="s">
        <v>3</v>
      </c>
      <c r="F5" s="9" t="s">
        <v>4</v>
      </c>
      <c r="G5" s="10"/>
      <c r="I5" s="19"/>
    </row>
    <row r="6" spans="1:9" x14ac:dyDescent="0.15">
      <c r="A6" t="s">
        <v>1</v>
      </c>
      <c r="D6" s="4">
        <f>+Dec!D84</f>
        <v>0</v>
      </c>
      <c r="G6" s="4">
        <f>+July!G6</f>
        <v>0</v>
      </c>
      <c r="I6" s="19"/>
    </row>
    <row r="7" spans="1:9" x14ac:dyDescent="0.15">
      <c r="I7" s="19"/>
    </row>
    <row r="8" spans="1:9" x14ac:dyDescent="0.15">
      <c r="A8" t="s">
        <v>5</v>
      </c>
      <c r="I8" s="19"/>
    </row>
    <row r="9" spans="1:9" x14ac:dyDescent="0.15">
      <c r="A9" t="str">
        <f>July!A9</f>
        <v xml:space="preserve">  Cash contributions, gifts or grants</v>
      </c>
      <c r="C9" s="20"/>
      <c r="D9" s="21">
        <v>0</v>
      </c>
      <c r="G9" s="5">
        <f>Dec!G9+Jan!D9</f>
        <v>0</v>
      </c>
      <c r="I9" s="19" t="s">
        <v>54</v>
      </c>
    </row>
    <row r="10" spans="1:9" x14ac:dyDescent="0.15">
      <c r="A10" t="str">
        <f>July!A10</f>
        <v xml:space="preserve">  Non Cash contributions  </v>
      </c>
      <c r="C10" s="20"/>
      <c r="D10" s="21">
        <v>0</v>
      </c>
      <c r="G10" s="5">
        <f>Dec!G10+Jan!D10</f>
        <v>0</v>
      </c>
      <c r="I10" s="19"/>
    </row>
    <row r="11" spans="1:9" x14ac:dyDescent="0.15">
      <c r="A11" t="str">
        <f>July!A11</f>
        <v xml:space="preserve">  Membership dues </v>
      </c>
      <c r="C11" s="20"/>
      <c r="D11" s="21">
        <v>0</v>
      </c>
      <c r="G11" s="5">
        <f>Dec!G11+Jan!D11</f>
        <v>0</v>
      </c>
      <c r="I11" s="19" t="s">
        <v>55</v>
      </c>
    </row>
    <row r="12" spans="1:9" x14ac:dyDescent="0.15">
      <c r="A12" t="str">
        <f>July!A12</f>
        <v xml:space="preserve">  Interest income </v>
      </c>
      <c r="C12" s="20"/>
      <c r="D12" s="21">
        <v>0</v>
      </c>
      <c r="G12" s="5">
        <f>Dec!G12+Jan!D12</f>
        <v>0</v>
      </c>
      <c r="I12" s="19"/>
    </row>
    <row r="13" spans="1:9" x14ac:dyDescent="0.15">
      <c r="A13" t="str">
        <f>July!A13</f>
        <v xml:space="preserve">  Tournament Fees</v>
      </c>
      <c r="C13" s="20"/>
      <c r="D13" s="21">
        <v>0</v>
      </c>
      <c r="G13" s="5">
        <f>Dec!G13+Jan!D13</f>
        <v>0</v>
      </c>
      <c r="I13" s="19"/>
    </row>
    <row r="14" spans="1:9" x14ac:dyDescent="0.15">
      <c r="A14" t="str">
        <f>July!A14</f>
        <v xml:space="preserve">  Uniform Fees</v>
      </c>
      <c r="C14" s="20"/>
      <c r="D14" s="21">
        <v>0</v>
      </c>
      <c r="G14" s="5">
        <f>Dec!G14+Jan!D14</f>
        <v>0</v>
      </c>
      <c r="I14" s="19"/>
    </row>
    <row r="15" spans="1:9" x14ac:dyDescent="0.15">
      <c r="A15" t="str">
        <f>July!A15</f>
        <v xml:space="preserve">  Concession Sales</v>
      </c>
      <c r="C15" s="20"/>
      <c r="D15" s="21">
        <v>0</v>
      </c>
      <c r="G15" s="5">
        <f>Dec!G15+Jan!D15</f>
        <v>0</v>
      </c>
      <c r="I15" s="19"/>
    </row>
    <row r="16" spans="1:9" x14ac:dyDescent="0.15">
      <c r="A16" t="str">
        <f>July!A16</f>
        <v xml:space="preserve">  Sponsorship/Program Revenue</v>
      </c>
      <c r="C16" s="20"/>
      <c r="D16" s="21">
        <v>0</v>
      </c>
      <c r="G16" s="5">
        <f>Dec!G16+Jan!D16</f>
        <v>0</v>
      </c>
      <c r="I16" s="19"/>
    </row>
    <row r="17" spans="1:9" x14ac:dyDescent="0.15">
      <c r="A17" t="str">
        <f>July!A17</f>
        <v xml:space="preserve">  Advertising Revenue</v>
      </c>
      <c r="C17" s="20"/>
      <c r="D17" s="21">
        <v>0</v>
      </c>
      <c r="G17" s="5">
        <f>Dec!G17+Jan!D17</f>
        <v>0</v>
      </c>
      <c r="I17" s="19"/>
    </row>
    <row r="18" spans="1:9" x14ac:dyDescent="0.15">
      <c r="A18" t="str">
        <f>July!A18</f>
        <v xml:space="preserve">  Banquet Payments</v>
      </c>
      <c r="C18" s="20"/>
      <c r="D18" s="21">
        <v>0</v>
      </c>
      <c r="G18" s="5">
        <f>Dec!G18+Jan!D18</f>
        <v>0</v>
      </c>
      <c r="I18" s="19"/>
    </row>
    <row r="19" spans="1:9" x14ac:dyDescent="0.15">
      <c r="A19" t="str">
        <f>July!A19</f>
        <v xml:space="preserve">  Other Revenue:</v>
      </c>
      <c r="C19" s="20"/>
      <c r="D19" s="21"/>
      <c r="I19" s="19"/>
    </row>
    <row r="20" spans="1:9" x14ac:dyDescent="0.15">
      <c r="A20" t="str">
        <f>Dec!A20</f>
        <v xml:space="preserve">    a.) Copy and paste these from June 2023</v>
      </c>
      <c r="C20" s="20"/>
      <c r="D20" s="21">
        <v>0</v>
      </c>
      <c r="G20" s="5">
        <f>Dec!G20+Jan!D20</f>
        <v>0</v>
      </c>
      <c r="I20" s="19"/>
    </row>
    <row r="21" spans="1:9" x14ac:dyDescent="0.15">
      <c r="A21" t="str">
        <f>Dec!A21</f>
        <v xml:space="preserve">    b.)</v>
      </c>
      <c r="C21" s="20"/>
      <c r="D21" s="21">
        <v>0</v>
      </c>
      <c r="G21" s="5">
        <f>Dec!G21+Jan!D21</f>
        <v>0</v>
      </c>
      <c r="I21" s="19"/>
    </row>
    <row r="22" spans="1:9" x14ac:dyDescent="0.15">
      <c r="A22" t="str">
        <f>Dec!A22</f>
        <v xml:space="preserve">    c.) </v>
      </c>
      <c r="C22" s="20"/>
      <c r="D22" s="21">
        <v>0</v>
      </c>
      <c r="G22" s="5">
        <f>Dec!G22+Jan!D22</f>
        <v>0</v>
      </c>
      <c r="I22" s="19"/>
    </row>
    <row r="23" spans="1:9" x14ac:dyDescent="0.15">
      <c r="A23" t="str">
        <f>Dec!A23</f>
        <v xml:space="preserve">    d.) </v>
      </c>
      <c r="C23" s="20"/>
      <c r="D23" s="21">
        <v>0</v>
      </c>
      <c r="G23" s="5">
        <f>Dec!G23+Jan!D23</f>
        <v>0</v>
      </c>
      <c r="I23" s="19"/>
    </row>
    <row r="24" spans="1:9" x14ac:dyDescent="0.15">
      <c r="A24" t="str">
        <f>Dec!A24</f>
        <v xml:space="preserve">    e.) </v>
      </c>
      <c r="C24" s="20"/>
      <c r="D24" s="21">
        <v>0</v>
      </c>
      <c r="G24" s="5">
        <f>Dec!G24+Jan!D24</f>
        <v>0</v>
      </c>
      <c r="I24" s="19"/>
    </row>
    <row r="25" spans="1:9" x14ac:dyDescent="0.15">
      <c r="A25" t="str">
        <f>Dec!A25</f>
        <v xml:space="preserve">     f.) </v>
      </c>
      <c r="C25" s="20"/>
      <c r="D25" s="21">
        <v>0</v>
      </c>
      <c r="G25" s="5">
        <f>Dec!G25+Jan!D25</f>
        <v>0</v>
      </c>
      <c r="I25" s="19"/>
    </row>
    <row r="26" spans="1:9" x14ac:dyDescent="0.15">
      <c r="A26" t="str">
        <f>Dec!A26</f>
        <v xml:space="preserve">    g.)  </v>
      </c>
      <c r="C26" s="20"/>
      <c r="D26" s="21">
        <v>0</v>
      </c>
      <c r="G26" s="5">
        <f>Dec!G26+Jan!D26</f>
        <v>0</v>
      </c>
      <c r="I26" s="19"/>
    </row>
    <row r="27" spans="1:9" x14ac:dyDescent="0.15">
      <c r="A27" t="str">
        <f>Dec!A27</f>
        <v xml:space="preserve">    h.)  </v>
      </c>
      <c r="C27" s="20"/>
      <c r="D27" s="21">
        <v>0</v>
      </c>
      <c r="G27" s="5">
        <f>Dec!G27+Jan!D27</f>
        <v>0</v>
      </c>
      <c r="I27" s="19"/>
    </row>
    <row r="28" spans="1:9" x14ac:dyDescent="0.15">
      <c r="A28" t="str">
        <f>Dec!A28</f>
        <v xml:space="preserve">    i.)</v>
      </c>
      <c r="C28" s="20"/>
      <c r="D28" s="21">
        <v>0</v>
      </c>
      <c r="G28" s="5">
        <f>Dec!G28+Jan!D28</f>
        <v>0</v>
      </c>
      <c r="I28" s="19"/>
    </row>
    <row r="29" spans="1:9" x14ac:dyDescent="0.15">
      <c r="A29" t="str">
        <f>Dec!A29</f>
        <v xml:space="preserve">    j.)</v>
      </c>
      <c r="C29" s="20"/>
      <c r="D29" s="21">
        <v>0</v>
      </c>
      <c r="G29" s="5">
        <f>Dec!G29+Jan!D29</f>
        <v>0</v>
      </c>
      <c r="I29" s="19"/>
    </row>
    <row r="30" spans="1:9" x14ac:dyDescent="0.15">
      <c r="A30" t="str">
        <f>Dec!A30</f>
        <v xml:space="preserve">    k.)</v>
      </c>
      <c r="C30" s="20"/>
      <c r="D30" s="21">
        <v>0</v>
      </c>
      <c r="G30" s="5">
        <f>Dec!G30+Jan!D30</f>
        <v>0</v>
      </c>
      <c r="I30" s="19"/>
    </row>
    <row r="31" spans="1:9" x14ac:dyDescent="0.15">
      <c r="A31" t="str">
        <f>Dec!A31</f>
        <v xml:space="preserve">    l.)</v>
      </c>
      <c r="C31" s="20"/>
      <c r="D31" s="21">
        <v>0</v>
      </c>
      <c r="G31" s="5">
        <f>Dec!G31+Jan!D31</f>
        <v>0</v>
      </c>
      <c r="I31" s="19"/>
    </row>
    <row r="32" spans="1:9" x14ac:dyDescent="0.15">
      <c r="A32" t="str">
        <f>Dec!A32</f>
        <v xml:space="preserve">    m.)</v>
      </c>
      <c r="C32" s="20"/>
      <c r="D32" s="21">
        <v>0</v>
      </c>
      <c r="G32" s="5">
        <f>Dec!G32+Jan!D32</f>
        <v>0</v>
      </c>
      <c r="I32" s="19"/>
    </row>
    <row r="33" spans="1:9" x14ac:dyDescent="0.15">
      <c r="A33" t="str">
        <f>Dec!A33</f>
        <v xml:space="preserve">    n.)</v>
      </c>
      <c r="C33" s="20"/>
      <c r="D33" s="21">
        <v>0</v>
      </c>
      <c r="G33" s="5">
        <f>Dec!G33+Jan!D33</f>
        <v>0</v>
      </c>
      <c r="I33" s="19"/>
    </row>
    <row r="34" spans="1:9" x14ac:dyDescent="0.15">
      <c r="C34" s="20"/>
      <c r="D34" s="20"/>
      <c r="I34" s="19"/>
    </row>
    <row r="35" spans="1:9" x14ac:dyDescent="0.15">
      <c r="A35" t="s">
        <v>38</v>
      </c>
      <c r="C35" s="21">
        <v>0</v>
      </c>
      <c r="D35" s="20"/>
      <c r="F35" s="5">
        <f>Dec!F35+Jan!C35</f>
        <v>0</v>
      </c>
      <c r="H35" t="s">
        <v>3</v>
      </c>
      <c r="I35" s="19" t="s">
        <v>58</v>
      </c>
    </row>
    <row r="36" spans="1:9" x14ac:dyDescent="0.15">
      <c r="A36" t="s">
        <v>39</v>
      </c>
      <c r="C36" s="22">
        <v>0</v>
      </c>
      <c r="D36" s="20"/>
      <c r="F36" s="6">
        <f>Dec!F36+Jan!C36</f>
        <v>0</v>
      </c>
      <c r="H36" t="s">
        <v>3</v>
      </c>
      <c r="I36" s="19"/>
    </row>
    <row r="37" spans="1:9" x14ac:dyDescent="0.15">
      <c r="A37" t="s">
        <v>11</v>
      </c>
      <c r="C37" s="20" t="s">
        <v>3</v>
      </c>
      <c r="D37" s="21">
        <f>+C35-C36</f>
        <v>0</v>
      </c>
      <c r="F37" t="s">
        <v>3</v>
      </c>
      <c r="G37" s="5">
        <f>+F35-F36</f>
        <v>0</v>
      </c>
      <c r="I37" s="19"/>
    </row>
    <row r="38" spans="1:9" x14ac:dyDescent="0.15">
      <c r="C38" s="20"/>
      <c r="D38" s="20"/>
      <c r="I38" s="19"/>
    </row>
    <row r="39" spans="1:9" x14ac:dyDescent="0.15">
      <c r="A39" t="s">
        <v>12</v>
      </c>
      <c r="C39" s="21">
        <v>0</v>
      </c>
      <c r="D39" s="20"/>
      <c r="F39" s="5">
        <f>Dec!F39+Jan!C39</f>
        <v>0</v>
      </c>
      <c r="I39" s="19" t="s">
        <v>57</v>
      </c>
    </row>
    <row r="40" spans="1:9" x14ac:dyDescent="0.15">
      <c r="A40" t="s">
        <v>25</v>
      </c>
      <c r="C40" s="22">
        <v>0</v>
      </c>
      <c r="D40" s="20"/>
      <c r="F40" s="6">
        <f>Dec!F40+Jan!C40</f>
        <v>0</v>
      </c>
      <c r="I40" s="19"/>
    </row>
    <row r="41" spans="1:9" x14ac:dyDescent="0.15">
      <c r="A41" t="s">
        <v>26</v>
      </c>
      <c r="C41" s="20" t="s">
        <v>3</v>
      </c>
      <c r="D41" s="21">
        <f>+C39-C40</f>
        <v>0</v>
      </c>
      <c r="F41" t="s">
        <v>3</v>
      </c>
      <c r="G41" s="5">
        <f>+F39-F40</f>
        <v>0</v>
      </c>
      <c r="I41" s="19"/>
    </row>
    <row r="42" spans="1:9" x14ac:dyDescent="0.15">
      <c r="C42" s="20"/>
      <c r="D42" s="20"/>
      <c r="I42" s="19"/>
    </row>
    <row r="43" spans="1:9" x14ac:dyDescent="0.15">
      <c r="A43" t="s">
        <v>13</v>
      </c>
      <c r="C43" s="20"/>
      <c r="D43" s="23">
        <f>SUM(D8:D41)</f>
        <v>0</v>
      </c>
      <c r="G43" s="7">
        <f>SUM(G8:G41)</f>
        <v>0</v>
      </c>
      <c r="I43" s="19"/>
    </row>
    <row r="44" spans="1:9" x14ac:dyDescent="0.15">
      <c r="C44" s="20"/>
      <c r="D44" s="20"/>
      <c r="I44" s="19"/>
    </row>
    <row r="45" spans="1:9" x14ac:dyDescent="0.15">
      <c r="A45" t="s">
        <v>14</v>
      </c>
      <c r="C45" s="20"/>
      <c r="D45" s="20"/>
      <c r="I45" s="19"/>
    </row>
    <row r="46" spans="1:9" x14ac:dyDescent="0.15">
      <c r="A46" t="str">
        <f>July!A46</f>
        <v xml:space="preserve">  Thunder Board Dues</v>
      </c>
      <c r="C46" s="20"/>
      <c r="D46" s="21">
        <v>0</v>
      </c>
      <c r="G46" s="5">
        <f>Dec!G46+Jan!D46</f>
        <v>0</v>
      </c>
      <c r="I46" s="19"/>
    </row>
    <row r="47" spans="1:9" x14ac:dyDescent="0.15">
      <c r="A47" t="str">
        <f>July!A47</f>
        <v xml:space="preserve">  Supplies </v>
      </c>
      <c r="C47" s="20"/>
      <c r="D47" s="21">
        <v>0</v>
      </c>
      <c r="G47" s="5">
        <f>Dec!G47+Jan!D47</f>
        <v>0</v>
      </c>
      <c r="I47" s="19"/>
    </row>
    <row r="48" spans="1:9" x14ac:dyDescent="0.15">
      <c r="A48" t="str">
        <f>July!A48</f>
        <v xml:space="preserve">  Postage</v>
      </c>
      <c r="C48" s="20"/>
      <c r="D48" s="21">
        <v>0</v>
      </c>
      <c r="G48" s="5">
        <f>Dec!G48+Jan!D48</f>
        <v>0</v>
      </c>
      <c r="I48" s="19"/>
    </row>
    <row r="49" spans="1:9" x14ac:dyDescent="0.15">
      <c r="A49" t="str">
        <f>July!A49</f>
        <v xml:space="preserve">  Printing</v>
      </c>
      <c r="C49" s="20"/>
      <c r="D49" s="21">
        <v>0</v>
      </c>
      <c r="G49" s="5">
        <f>Dec!G49+Jan!D49</f>
        <v>0</v>
      </c>
      <c r="I49" s="19"/>
    </row>
    <row r="50" spans="1:9" x14ac:dyDescent="0.15">
      <c r="A50" t="str">
        <f>July!A50</f>
        <v xml:space="preserve">  Travel</v>
      </c>
      <c r="C50" s="20"/>
      <c r="D50" s="21">
        <v>0</v>
      </c>
      <c r="G50" s="5">
        <f>Dec!G50+Jan!D50</f>
        <v>0</v>
      </c>
      <c r="I50" s="19" t="s">
        <v>65</v>
      </c>
    </row>
    <row r="51" spans="1:9" x14ac:dyDescent="0.15">
      <c r="A51" t="str">
        <f>July!A51</f>
        <v xml:space="preserve">  Administrative Expenses</v>
      </c>
      <c r="C51" s="20"/>
      <c r="D51" s="21">
        <v>0</v>
      </c>
      <c r="G51" s="5">
        <f>Dec!G51+Jan!D51</f>
        <v>0</v>
      </c>
      <c r="I51" s="19"/>
    </row>
    <row r="52" spans="1:9" x14ac:dyDescent="0.15">
      <c r="A52" t="str">
        <f>July!A52</f>
        <v xml:space="preserve">  Bank Charges</v>
      </c>
      <c r="C52" s="20"/>
      <c r="D52" s="21">
        <v>0</v>
      </c>
      <c r="G52" s="5">
        <f>Dec!G52+Jan!D52</f>
        <v>0</v>
      </c>
      <c r="I52" s="19"/>
    </row>
    <row r="53" spans="1:9" x14ac:dyDescent="0.15">
      <c r="A53" t="str">
        <f>July!A53</f>
        <v xml:space="preserve">  Banquet Expenses</v>
      </c>
      <c r="C53" s="20"/>
      <c r="D53" s="21">
        <v>0</v>
      </c>
      <c r="G53" s="5">
        <f>Dec!G53+Jan!D53</f>
        <v>0</v>
      </c>
      <c r="I53" s="19" t="s">
        <v>64</v>
      </c>
    </row>
    <row r="54" spans="1:9" x14ac:dyDescent="0.15">
      <c r="A54" t="str">
        <f>July!A54</f>
        <v xml:space="preserve">  Team Apparel</v>
      </c>
      <c r="C54" s="20"/>
      <c r="D54" s="21">
        <v>0</v>
      </c>
      <c r="G54" s="5">
        <f>Dec!G54+Jan!D54</f>
        <v>0</v>
      </c>
      <c r="I54" s="19" t="s">
        <v>66</v>
      </c>
    </row>
    <row r="55" spans="1:9" x14ac:dyDescent="0.15">
      <c r="A55" t="str">
        <f>July!A55</f>
        <v xml:space="preserve">  Team Equipment</v>
      </c>
      <c r="C55" s="20"/>
      <c r="D55" s="21">
        <v>0</v>
      </c>
      <c r="G55" s="5">
        <f>Dec!G55+Jan!D55</f>
        <v>0</v>
      </c>
      <c r="I55" s="19" t="s">
        <v>75</v>
      </c>
    </row>
    <row r="56" spans="1:9" x14ac:dyDescent="0.15">
      <c r="A56" t="str">
        <f>July!A56</f>
        <v xml:space="preserve">  Team Meals</v>
      </c>
      <c r="C56" s="20"/>
      <c r="D56" s="21">
        <v>0</v>
      </c>
      <c r="G56" s="5">
        <f>Dec!G56+Jan!D56</f>
        <v>0</v>
      </c>
      <c r="I56" s="19" t="s">
        <v>67</v>
      </c>
    </row>
    <row r="57" spans="1:9" x14ac:dyDescent="0.15">
      <c r="A57" t="str">
        <f>July!A57</f>
        <v xml:space="preserve">  Team Gifts/Awards</v>
      </c>
      <c r="C57" s="20"/>
      <c r="D57" s="21">
        <v>0</v>
      </c>
      <c r="G57" s="5">
        <f>Dec!G57+Jan!D57</f>
        <v>0</v>
      </c>
      <c r="I57" s="19" t="s">
        <v>74</v>
      </c>
    </row>
    <row r="58" spans="1:9" x14ac:dyDescent="0.15">
      <c r="A58" t="str">
        <f>July!A58</f>
        <v xml:space="preserve">  Coaches Gifts</v>
      </c>
      <c r="C58" s="20"/>
      <c r="D58" s="21">
        <v>0</v>
      </c>
      <c r="G58" s="5">
        <f>Dec!G58+Jan!D58</f>
        <v>0</v>
      </c>
      <c r="I58" s="19" t="s">
        <v>70</v>
      </c>
    </row>
    <row r="59" spans="1:9" x14ac:dyDescent="0.15">
      <c r="A59" t="str">
        <f>July!A59</f>
        <v xml:space="preserve">  Parent Booster Apparel</v>
      </c>
      <c r="C59" s="20"/>
      <c r="D59" s="21">
        <v>0</v>
      </c>
      <c r="G59" s="5">
        <f>Dec!G59+Jan!D59</f>
        <v>0</v>
      </c>
      <c r="I59" s="19" t="s">
        <v>71</v>
      </c>
    </row>
    <row r="60" spans="1:9" x14ac:dyDescent="0.15">
      <c r="A60" t="str">
        <f>July!A60</f>
        <v xml:space="preserve">  Activity Expenses &amp; Fees</v>
      </c>
      <c r="C60" s="20"/>
      <c r="D60" s="21">
        <v>0</v>
      </c>
      <c r="G60" s="5">
        <f>Dec!G60+Jan!D60</f>
        <v>0</v>
      </c>
      <c r="I60" s="19"/>
    </row>
    <row r="61" spans="1:9" x14ac:dyDescent="0.15">
      <c r="A61" t="str">
        <f>July!A61</f>
        <v xml:space="preserve">  Uniforms</v>
      </c>
      <c r="C61" s="20"/>
      <c r="D61" s="21">
        <v>0</v>
      </c>
      <c r="G61" s="5">
        <f>Dec!G61+Jan!D61</f>
        <v>0</v>
      </c>
      <c r="I61" s="19"/>
    </row>
    <row r="62" spans="1:9" x14ac:dyDescent="0.15">
      <c r="A62" t="str">
        <f>July!A62</f>
        <v xml:space="preserve">  Registrations/Meet Fees/Tournament Fees</v>
      </c>
      <c r="C62" s="20"/>
      <c r="D62" s="21">
        <v>0</v>
      </c>
      <c r="G62" s="5">
        <f>Dec!G62+Jan!D62</f>
        <v>0</v>
      </c>
      <c r="I62" s="19"/>
    </row>
    <row r="63" spans="1:9" x14ac:dyDescent="0.15">
      <c r="A63" t="str">
        <f>July!A63</f>
        <v xml:space="preserve">  Venue/Ice Time/Stadium Maintenance</v>
      </c>
      <c r="C63" s="20"/>
      <c r="D63" s="21">
        <v>0</v>
      </c>
      <c r="G63" s="5">
        <f>Dec!G63+Jan!D63</f>
        <v>0</v>
      </c>
      <c r="I63" s="19"/>
    </row>
    <row r="64" spans="1:9" x14ac:dyDescent="0.15">
      <c r="A64" t="str">
        <f>July!A64</f>
        <v xml:space="preserve">  Concessions</v>
      </c>
      <c r="C64" s="20"/>
      <c r="D64" s="21">
        <v>0</v>
      </c>
      <c r="G64" s="5">
        <f>Dec!G64+Jan!D64</f>
        <v>0</v>
      </c>
      <c r="I64" s="19"/>
    </row>
    <row r="65" spans="1:9" x14ac:dyDescent="0.15">
      <c r="A65" t="str">
        <f>July!A65</f>
        <v xml:space="preserve">  Summer League/Camp Expense/Retreats</v>
      </c>
      <c r="C65" s="20"/>
      <c r="D65" s="21">
        <v>0</v>
      </c>
      <c r="G65" s="5">
        <f>Dec!G65+Jan!D65</f>
        <v>0</v>
      </c>
      <c r="I65" s="19"/>
    </row>
    <row r="66" spans="1:9" x14ac:dyDescent="0.15">
      <c r="A66" t="str">
        <f>July!A66</f>
        <v xml:space="preserve">  Other</v>
      </c>
      <c r="C66" s="20"/>
      <c r="D66" s="21"/>
      <c r="G66" s="5"/>
      <c r="I66" s="19"/>
    </row>
    <row r="67" spans="1:9" x14ac:dyDescent="0.15">
      <c r="A67" t="str">
        <f>Dec!A67</f>
        <v xml:space="preserve">    a.) Copy and paste these from June 2023</v>
      </c>
      <c r="C67" s="20"/>
      <c r="D67" s="21">
        <v>0</v>
      </c>
      <c r="G67" s="5">
        <f>Dec!G67+Jan!D67</f>
        <v>0</v>
      </c>
      <c r="I67" s="19"/>
    </row>
    <row r="68" spans="1:9" x14ac:dyDescent="0.15">
      <c r="A68" t="str">
        <f>Dec!A68</f>
        <v xml:space="preserve">    b.)</v>
      </c>
      <c r="C68" s="20"/>
      <c r="D68" s="21">
        <v>0</v>
      </c>
      <c r="G68" s="5">
        <f>Dec!G68+Jan!D68</f>
        <v>0</v>
      </c>
      <c r="I68" s="19"/>
    </row>
    <row r="69" spans="1:9" x14ac:dyDescent="0.15">
      <c r="A69" t="str">
        <f>Dec!A69</f>
        <v xml:space="preserve">    c.) </v>
      </c>
      <c r="C69" s="20"/>
      <c r="D69" s="21">
        <v>0</v>
      </c>
      <c r="G69" s="5">
        <f>Dec!G69+Jan!D69</f>
        <v>0</v>
      </c>
      <c r="I69" s="19"/>
    </row>
    <row r="70" spans="1:9" x14ac:dyDescent="0.15">
      <c r="A70" t="str">
        <f>Dec!A70</f>
        <v xml:space="preserve">    d.) </v>
      </c>
      <c r="C70" s="20"/>
      <c r="D70" s="21">
        <v>0</v>
      </c>
      <c r="G70" s="5">
        <f>Dec!G70+Jan!D70</f>
        <v>0</v>
      </c>
      <c r="I70" s="19"/>
    </row>
    <row r="71" spans="1:9" x14ac:dyDescent="0.15">
      <c r="A71" t="str">
        <f>Dec!A71</f>
        <v xml:space="preserve">    e.) </v>
      </c>
      <c r="C71" s="20"/>
      <c r="D71" s="21">
        <v>0</v>
      </c>
      <c r="G71" s="5">
        <f>Dec!G71+Jan!D71</f>
        <v>0</v>
      </c>
      <c r="I71" s="19"/>
    </row>
    <row r="72" spans="1:9" x14ac:dyDescent="0.15">
      <c r="A72" t="str">
        <f>Dec!A72</f>
        <v xml:space="preserve">     f.) </v>
      </c>
      <c r="C72" s="20"/>
      <c r="D72" s="21">
        <v>0</v>
      </c>
      <c r="G72" s="5">
        <f>Dec!G72+Jan!D72</f>
        <v>0</v>
      </c>
      <c r="I72" s="19"/>
    </row>
    <row r="73" spans="1:9" x14ac:dyDescent="0.15">
      <c r="A73" t="str">
        <f>Dec!A73</f>
        <v xml:space="preserve">    g.)  </v>
      </c>
      <c r="C73" s="20"/>
      <c r="D73" s="21">
        <v>0</v>
      </c>
      <c r="G73" s="5">
        <f>Dec!G73+Jan!D73</f>
        <v>0</v>
      </c>
      <c r="I73" s="19"/>
    </row>
    <row r="74" spans="1:9" x14ac:dyDescent="0.15">
      <c r="A74" t="str">
        <f>Dec!A74</f>
        <v xml:space="preserve">    h.)  </v>
      </c>
      <c r="C74" s="20"/>
      <c r="D74" s="21">
        <v>0</v>
      </c>
      <c r="G74" s="5">
        <f>Dec!G74+Jan!D74</f>
        <v>0</v>
      </c>
      <c r="I74" s="19"/>
    </row>
    <row r="75" spans="1:9" x14ac:dyDescent="0.15">
      <c r="A75" t="str">
        <f>Dec!A75</f>
        <v xml:space="preserve">    i.) </v>
      </c>
      <c r="C75" s="20"/>
      <c r="D75" s="21">
        <v>0</v>
      </c>
      <c r="G75" s="5">
        <f>Dec!G75+Jan!D75</f>
        <v>0</v>
      </c>
      <c r="I75" s="19"/>
    </row>
    <row r="76" spans="1:9" x14ac:dyDescent="0.15">
      <c r="A76" t="str">
        <f>Dec!A76</f>
        <v xml:space="preserve">    j.)</v>
      </c>
      <c r="C76" s="20"/>
      <c r="D76" s="21">
        <v>0</v>
      </c>
      <c r="G76" s="5">
        <f>Dec!G76+Jan!D76</f>
        <v>0</v>
      </c>
      <c r="I76" s="19"/>
    </row>
    <row r="77" spans="1:9" x14ac:dyDescent="0.15">
      <c r="A77" t="str">
        <f>Dec!A77</f>
        <v xml:space="preserve">    k.)</v>
      </c>
      <c r="C77" s="20"/>
      <c r="D77" s="21">
        <v>0</v>
      </c>
      <c r="G77" s="5">
        <f>Dec!G77+Jan!D77</f>
        <v>0</v>
      </c>
      <c r="I77" s="19"/>
    </row>
    <row r="78" spans="1:9" x14ac:dyDescent="0.15">
      <c r="A78" t="str">
        <f>Dec!A78</f>
        <v xml:space="preserve">    l.)</v>
      </c>
      <c r="C78" s="20"/>
      <c r="D78" s="21">
        <v>0</v>
      </c>
      <c r="G78" s="5">
        <f>Dec!G78+Jan!D78</f>
        <v>0</v>
      </c>
      <c r="I78" s="19"/>
    </row>
    <row r="79" spans="1:9" x14ac:dyDescent="0.15">
      <c r="A79" t="str">
        <f>Dec!A79</f>
        <v xml:space="preserve">    m.)</v>
      </c>
      <c r="C79" s="20"/>
      <c r="D79" s="21">
        <v>0</v>
      </c>
      <c r="G79" s="5">
        <f>Dec!G79+Jan!D79</f>
        <v>0</v>
      </c>
      <c r="I79" s="19"/>
    </row>
    <row r="80" spans="1:9" x14ac:dyDescent="0.15">
      <c r="A80" t="str">
        <f>Dec!A80</f>
        <v xml:space="preserve">    n.)</v>
      </c>
      <c r="C80" s="20"/>
      <c r="D80" s="21">
        <v>0</v>
      </c>
      <c r="G80" s="5">
        <f>Dec!G80+Jan!D80</f>
        <v>0</v>
      </c>
      <c r="I80" s="19"/>
    </row>
    <row r="81" spans="1:9" x14ac:dyDescent="0.15">
      <c r="C81" s="20"/>
      <c r="D81" s="20"/>
      <c r="I81" s="19"/>
    </row>
    <row r="82" spans="1:9" x14ac:dyDescent="0.15">
      <c r="A82" t="s">
        <v>23</v>
      </c>
      <c r="D82" s="7">
        <f>SUM(D45:D81)</f>
        <v>0</v>
      </c>
      <c r="G82" s="7">
        <f>SUM(G45:G81)</f>
        <v>0</v>
      </c>
      <c r="I82" s="19"/>
    </row>
    <row r="83" spans="1:9" x14ac:dyDescent="0.15">
      <c r="I83" s="19"/>
    </row>
    <row r="84" spans="1:9" ht="14" thickBot="1" x14ac:dyDescent="0.2">
      <c r="A84" t="s">
        <v>27</v>
      </c>
      <c r="D84" s="8">
        <f>+D6+D43-D82</f>
        <v>0</v>
      </c>
      <c r="E84" t="s">
        <v>3</v>
      </c>
      <c r="G84" s="8">
        <f>+G6+G43-G82</f>
        <v>0</v>
      </c>
      <c r="I84" s="19"/>
    </row>
    <row r="85" spans="1:9" ht="14" thickTop="1" x14ac:dyDescent="0.15"/>
    <row r="86" spans="1:9" x14ac:dyDescent="0.15">
      <c r="A86" s="3" t="s">
        <v>28</v>
      </c>
    </row>
    <row r="87" spans="1:9" x14ac:dyDescent="0.15">
      <c r="A87" s="3" t="s">
        <v>29</v>
      </c>
    </row>
  </sheetData>
  <sheetProtection algorithmName="SHA-512" hashValue="P680RzXGyJoGZmW7F4QlYl3zhiHl95bXZP8/M+I91Shcfxt0AFNSx6M9qDOFowzl85W4twTRMsx6tqRQo5oONA==" saltValue="NPLn8aJLzT9DlPFMCdapDA==" spinCount="100000" sheet="1" objects="1" scenarios="1" selectLockedCells="1"/>
  <phoneticPr fontId="1" type="noConversion"/>
  <pageMargins left="0.25" right="0.25" top="0.75" bottom="0.75" header="0.3" footer="0.3"/>
  <pageSetup scale="105"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87"/>
  <sheetViews>
    <sheetView workbookViewId="0">
      <selection activeCell="C9" sqref="C9"/>
    </sheetView>
  </sheetViews>
  <sheetFormatPr baseColWidth="10" defaultColWidth="8.83203125" defaultRowHeight="13" x14ac:dyDescent="0.15"/>
  <cols>
    <col min="1" max="1" width="33.6640625" customWidth="1"/>
    <col min="2" max="2" width="2.6640625" customWidth="1"/>
    <col min="3" max="4" width="12.6640625" customWidth="1"/>
    <col min="5" max="5" width="2.6640625" customWidth="1"/>
    <col min="6" max="7" width="12.6640625" customWidth="1"/>
    <col min="8" max="8" width="2.6640625" customWidth="1"/>
  </cols>
  <sheetData>
    <row r="1" spans="1:9" x14ac:dyDescent="0.15">
      <c r="A1" s="2" t="str">
        <f>July!A1</f>
        <v>Your club name here</v>
      </c>
      <c r="B1" s="2"/>
      <c r="C1" s="2"/>
      <c r="D1" s="2"/>
      <c r="E1" s="2"/>
      <c r="F1" s="2"/>
      <c r="G1" s="2"/>
      <c r="I1" s="19" t="s">
        <v>53</v>
      </c>
    </row>
    <row r="2" spans="1:9" x14ac:dyDescent="0.15">
      <c r="A2" s="2" t="s">
        <v>0</v>
      </c>
      <c r="B2" s="2"/>
      <c r="C2" s="2"/>
      <c r="D2" s="2"/>
      <c r="E2" s="2"/>
      <c r="F2" s="2"/>
      <c r="G2" s="2"/>
      <c r="I2" s="19"/>
    </row>
    <row r="3" spans="1:9" x14ac:dyDescent="0.15">
      <c r="A3" s="14">
        <v>45350</v>
      </c>
      <c r="B3" s="2"/>
      <c r="C3" s="2"/>
      <c r="D3" s="2"/>
      <c r="E3" s="2"/>
      <c r="F3" s="2"/>
      <c r="G3" s="2"/>
      <c r="I3" s="19"/>
    </row>
    <row r="4" spans="1:9" x14ac:dyDescent="0.15">
      <c r="I4" s="19"/>
    </row>
    <row r="5" spans="1:9" ht="14" x14ac:dyDescent="0.15">
      <c r="C5" s="9" t="s">
        <v>2</v>
      </c>
      <c r="D5" s="10"/>
      <c r="E5" s="1" t="s">
        <v>3</v>
      </c>
      <c r="F5" s="9" t="s">
        <v>4</v>
      </c>
      <c r="G5" s="10"/>
      <c r="I5" s="19"/>
    </row>
    <row r="6" spans="1:9" x14ac:dyDescent="0.15">
      <c r="A6" t="s">
        <v>1</v>
      </c>
      <c r="D6" s="4">
        <f>+Jan!D84</f>
        <v>0</v>
      </c>
      <c r="G6" s="4">
        <f>+July!G6</f>
        <v>0</v>
      </c>
      <c r="I6" s="19"/>
    </row>
    <row r="7" spans="1:9" x14ac:dyDescent="0.15">
      <c r="I7" s="19"/>
    </row>
    <row r="8" spans="1:9" x14ac:dyDescent="0.15">
      <c r="A8" t="s">
        <v>5</v>
      </c>
      <c r="I8" s="19"/>
    </row>
    <row r="9" spans="1:9" x14ac:dyDescent="0.15">
      <c r="A9" t="str">
        <f>July!A9</f>
        <v xml:space="preserve">  Cash contributions, gifts or grants</v>
      </c>
      <c r="C9" s="20"/>
      <c r="D9" s="21">
        <v>0</v>
      </c>
      <c r="G9" s="5">
        <f>Jan!G9+Feb!D9</f>
        <v>0</v>
      </c>
      <c r="I9" s="19" t="s">
        <v>54</v>
      </c>
    </row>
    <row r="10" spans="1:9" x14ac:dyDescent="0.15">
      <c r="A10" t="str">
        <f>July!A10</f>
        <v xml:space="preserve">  Non Cash contributions  </v>
      </c>
      <c r="C10" s="20"/>
      <c r="D10" s="21">
        <v>0</v>
      </c>
      <c r="G10" s="5">
        <f>Jan!G10+Feb!D10</f>
        <v>0</v>
      </c>
      <c r="I10" s="19"/>
    </row>
    <row r="11" spans="1:9" x14ac:dyDescent="0.15">
      <c r="A11" t="str">
        <f>July!A11</f>
        <v xml:space="preserve">  Membership dues </v>
      </c>
      <c r="C11" s="20"/>
      <c r="D11" s="21">
        <v>0</v>
      </c>
      <c r="G11" s="5">
        <f>Jan!G11+Feb!D11</f>
        <v>0</v>
      </c>
      <c r="I11" s="19" t="s">
        <v>55</v>
      </c>
    </row>
    <row r="12" spans="1:9" x14ac:dyDescent="0.15">
      <c r="A12" t="str">
        <f>July!A12</f>
        <v xml:space="preserve">  Interest income </v>
      </c>
      <c r="C12" s="20"/>
      <c r="D12" s="21">
        <v>0</v>
      </c>
      <c r="G12" s="5">
        <f>Jan!G12+Feb!D12</f>
        <v>0</v>
      </c>
      <c r="I12" s="19"/>
    </row>
    <row r="13" spans="1:9" x14ac:dyDescent="0.15">
      <c r="A13" t="str">
        <f>July!A13</f>
        <v xml:space="preserve">  Tournament Fees</v>
      </c>
      <c r="C13" s="20"/>
      <c r="D13" s="21">
        <v>0</v>
      </c>
      <c r="G13" s="5">
        <f>Jan!G13+Feb!D13</f>
        <v>0</v>
      </c>
      <c r="I13" s="19"/>
    </row>
    <row r="14" spans="1:9" x14ac:dyDescent="0.15">
      <c r="A14" t="str">
        <f>July!A14</f>
        <v xml:space="preserve">  Uniform Fees</v>
      </c>
      <c r="C14" s="20"/>
      <c r="D14" s="21">
        <v>0</v>
      </c>
      <c r="G14" s="5">
        <f>Jan!G14+Feb!D14</f>
        <v>0</v>
      </c>
      <c r="I14" s="19"/>
    </row>
    <row r="15" spans="1:9" x14ac:dyDescent="0.15">
      <c r="A15" t="str">
        <f>July!A15</f>
        <v xml:space="preserve">  Concession Sales</v>
      </c>
      <c r="C15" s="20"/>
      <c r="D15" s="21">
        <v>0</v>
      </c>
      <c r="G15" s="5">
        <f>Jan!G15+Feb!D15</f>
        <v>0</v>
      </c>
      <c r="I15" s="19"/>
    </row>
    <row r="16" spans="1:9" x14ac:dyDescent="0.15">
      <c r="A16" t="str">
        <f>July!A16</f>
        <v xml:space="preserve">  Sponsorship/Program Revenue</v>
      </c>
      <c r="C16" s="20"/>
      <c r="D16" s="21">
        <v>0</v>
      </c>
      <c r="G16" s="5">
        <f>Jan!G16+Feb!D16</f>
        <v>0</v>
      </c>
      <c r="I16" s="19"/>
    </row>
    <row r="17" spans="1:9" x14ac:dyDescent="0.15">
      <c r="A17" t="str">
        <f>July!A17</f>
        <v xml:space="preserve">  Advertising Revenue</v>
      </c>
      <c r="C17" s="20"/>
      <c r="D17" s="21">
        <v>0</v>
      </c>
      <c r="G17" s="5">
        <f>Jan!G17+Feb!D17</f>
        <v>0</v>
      </c>
      <c r="I17" s="19"/>
    </row>
    <row r="18" spans="1:9" x14ac:dyDescent="0.15">
      <c r="A18" t="str">
        <f>July!A18</f>
        <v xml:space="preserve">  Banquet Payments</v>
      </c>
      <c r="C18" s="20"/>
      <c r="D18" s="21">
        <v>0</v>
      </c>
      <c r="G18" s="5">
        <f>Jan!G18+Feb!D18</f>
        <v>0</v>
      </c>
      <c r="I18" s="19"/>
    </row>
    <row r="19" spans="1:9" x14ac:dyDescent="0.15">
      <c r="A19" t="str">
        <f>July!A19</f>
        <v xml:space="preserve">  Other Revenue:</v>
      </c>
      <c r="C19" s="20"/>
      <c r="D19" s="21"/>
      <c r="I19" s="19"/>
    </row>
    <row r="20" spans="1:9" x14ac:dyDescent="0.15">
      <c r="A20" t="str">
        <f>Jan!A20</f>
        <v xml:space="preserve">    a.) Copy and paste these from June 2023</v>
      </c>
      <c r="C20" s="20"/>
      <c r="D20" s="21">
        <v>0</v>
      </c>
      <c r="G20" s="5">
        <f>Jan!G20+Feb!D20</f>
        <v>0</v>
      </c>
      <c r="I20" s="19"/>
    </row>
    <row r="21" spans="1:9" x14ac:dyDescent="0.15">
      <c r="A21" t="str">
        <f>Jan!A21</f>
        <v xml:space="preserve">    b.)</v>
      </c>
      <c r="C21" s="20"/>
      <c r="D21" s="21">
        <v>0</v>
      </c>
      <c r="G21" s="5">
        <f>Jan!G21+Feb!D21</f>
        <v>0</v>
      </c>
      <c r="I21" s="19"/>
    </row>
    <row r="22" spans="1:9" x14ac:dyDescent="0.15">
      <c r="A22" t="str">
        <f>Jan!A22</f>
        <v xml:space="preserve">    c.) </v>
      </c>
      <c r="C22" s="20"/>
      <c r="D22" s="21">
        <v>0</v>
      </c>
      <c r="G22" s="5">
        <f>Jan!G22+Feb!D22</f>
        <v>0</v>
      </c>
      <c r="I22" s="19"/>
    </row>
    <row r="23" spans="1:9" x14ac:dyDescent="0.15">
      <c r="A23" t="str">
        <f>Jan!A23</f>
        <v xml:space="preserve">    d.) </v>
      </c>
      <c r="C23" s="20"/>
      <c r="D23" s="21">
        <v>0</v>
      </c>
      <c r="G23" s="5">
        <f>Jan!G23+Feb!D23</f>
        <v>0</v>
      </c>
      <c r="I23" s="19"/>
    </row>
    <row r="24" spans="1:9" x14ac:dyDescent="0.15">
      <c r="A24" t="str">
        <f>Jan!A24</f>
        <v xml:space="preserve">    e.) </v>
      </c>
      <c r="C24" s="20"/>
      <c r="D24" s="21">
        <v>0</v>
      </c>
      <c r="G24" s="5">
        <f>Jan!G24+Feb!D24</f>
        <v>0</v>
      </c>
      <c r="I24" s="19"/>
    </row>
    <row r="25" spans="1:9" x14ac:dyDescent="0.15">
      <c r="A25" t="str">
        <f>Jan!A25</f>
        <v xml:space="preserve">     f.) </v>
      </c>
      <c r="C25" s="20"/>
      <c r="D25" s="21">
        <v>0</v>
      </c>
      <c r="G25" s="5">
        <f>Jan!G25+Feb!D25</f>
        <v>0</v>
      </c>
      <c r="I25" s="19"/>
    </row>
    <row r="26" spans="1:9" x14ac:dyDescent="0.15">
      <c r="A26" t="str">
        <f>Jan!A26</f>
        <v xml:space="preserve">    g.)  </v>
      </c>
      <c r="C26" s="20"/>
      <c r="D26" s="21">
        <v>0</v>
      </c>
      <c r="G26" s="5">
        <f>Jan!G26+Feb!D26</f>
        <v>0</v>
      </c>
      <c r="I26" s="19"/>
    </row>
    <row r="27" spans="1:9" x14ac:dyDescent="0.15">
      <c r="A27" t="str">
        <f>Jan!A27</f>
        <v xml:space="preserve">    h.)  </v>
      </c>
      <c r="C27" s="20"/>
      <c r="D27" s="21">
        <v>0</v>
      </c>
      <c r="G27" s="5">
        <f>Jan!G27+Feb!D27</f>
        <v>0</v>
      </c>
      <c r="I27" s="19"/>
    </row>
    <row r="28" spans="1:9" x14ac:dyDescent="0.15">
      <c r="A28" t="str">
        <f>Jan!A28</f>
        <v xml:space="preserve">    i.)</v>
      </c>
      <c r="C28" s="20"/>
      <c r="D28" s="21">
        <v>0</v>
      </c>
      <c r="G28" s="5">
        <f>Jan!G28+Feb!D28</f>
        <v>0</v>
      </c>
      <c r="I28" s="19"/>
    </row>
    <row r="29" spans="1:9" x14ac:dyDescent="0.15">
      <c r="A29" t="str">
        <f>Jan!A29</f>
        <v xml:space="preserve">    j.)</v>
      </c>
      <c r="C29" s="20"/>
      <c r="D29" s="21">
        <v>0</v>
      </c>
      <c r="G29" s="5">
        <f>Jan!G29+Feb!D29</f>
        <v>0</v>
      </c>
      <c r="I29" s="19"/>
    </row>
    <row r="30" spans="1:9" x14ac:dyDescent="0.15">
      <c r="A30" t="str">
        <f>Jan!A30</f>
        <v xml:space="preserve">    k.)</v>
      </c>
      <c r="C30" s="20"/>
      <c r="D30" s="21">
        <v>0</v>
      </c>
      <c r="G30" s="5">
        <f>Jan!G30+Feb!D30</f>
        <v>0</v>
      </c>
      <c r="I30" s="19"/>
    </row>
    <row r="31" spans="1:9" x14ac:dyDescent="0.15">
      <c r="A31" t="str">
        <f>Jan!A31</f>
        <v xml:space="preserve">    l.)</v>
      </c>
      <c r="C31" s="20"/>
      <c r="D31" s="21">
        <v>0</v>
      </c>
      <c r="G31" s="5">
        <f>Jan!G31+Feb!D31</f>
        <v>0</v>
      </c>
      <c r="I31" s="19"/>
    </row>
    <row r="32" spans="1:9" x14ac:dyDescent="0.15">
      <c r="A32" t="str">
        <f>Jan!A32</f>
        <v xml:space="preserve">    m.)</v>
      </c>
      <c r="C32" s="20"/>
      <c r="D32" s="21">
        <v>0</v>
      </c>
      <c r="G32" s="5">
        <f>Jan!G32+Feb!D32</f>
        <v>0</v>
      </c>
      <c r="I32" s="19"/>
    </row>
    <row r="33" spans="1:9" x14ac:dyDescent="0.15">
      <c r="A33" t="str">
        <f>Jan!A33</f>
        <v xml:space="preserve">    n.)</v>
      </c>
      <c r="C33" s="20"/>
      <c r="D33" s="21">
        <v>0</v>
      </c>
      <c r="G33" s="5">
        <f>Jan!G33+Feb!D33</f>
        <v>0</v>
      </c>
      <c r="I33" s="19"/>
    </row>
    <row r="34" spans="1:9" x14ac:dyDescent="0.15">
      <c r="C34" s="20"/>
      <c r="D34" s="20"/>
      <c r="I34" s="19"/>
    </row>
    <row r="35" spans="1:9" x14ac:dyDescent="0.15">
      <c r="A35" t="s">
        <v>38</v>
      </c>
      <c r="C35" s="21">
        <v>0</v>
      </c>
      <c r="D35" s="20"/>
      <c r="F35" s="5">
        <f>Jan!F35+Feb!C35</f>
        <v>0</v>
      </c>
      <c r="H35" t="s">
        <v>3</v>
      </c>
      <c r="I35" s="19" t="s">
        <v>58</v>
      </c>
    </row>
    <row r="36" spans="1:9" x14ac:dyDescent="0.15">
      <c r="A36" t="s">
        <v>39</v>
      </c>
      <c r="C36" s="22">
        <v>0</v>
      </c>
      <c r="D36" s="20"/>
      <c r="F36" s="6">
        <f>Jan!F36+Feb!C36</f>
        <v>0</v>
      </c>
      <c r="H36" t="s">
        <v>3</v>
      </c>
      <c r="I36" s="19"/>
    </row>
    <row r="37" spans="1:9" x14ac:dyDescent="0.15">
      <c r="A37" t="s">
        <v>11</v>
      </c>
      <c r="C37" s="20" t="s">
        <v>3</v>
      </c>
      <c r="D37" s="21">
        <f>+C35-C36</f>
        <v>0</v>
      </c>
      <c r="F37" t="s">
        <v>3</v>
      </c>
      <c r="G37" s="5">
        <f>+F35-F36</f>
        <v>0</v>
      </c>
      <c r="I37" s="19"/>
    </row>
    <row r="38" spans="1:9" x14ac:dyDescent="0.15">
      <c r="C38" s="20"/>
      <c r="D38" s="20"/>
      <c r="I38" s="19"/>
    </row>
    <row r="39" spans="1:9" x14ac:dyDescent="0.15">
      <c r="A39" t="s">
        <v>12</v>
      </c>
      <c r="C39" s="21">
        <v>0</v>
      </c>
      <c r="D39" s="20"/>
      <c r="F39" s="5">
        <f>Jan!F39+Feb!C39</f>
        <v>0</v>
      </c>
      <c r="I39" s="19" t="s">
        <v>57</v>
      </c>
    </row>
    <row r="40" spans="1:9" x14ac:dyDescent="0.15">
      <c r="A40" t="s">
        <v>25</v>
      </c>
      <c r="C40" s="22">
        <v>0</v>
      </c>
      <c r="D40" s="20"/>
      <c r="F40" s="6">
        <f>Jan!F40+Feb!C40</f>
        <v>0</v>
      </c>
      <c r="I40" s="19"/>
    </row>
    <row r="41" spans="1:9" x14ac:dyDescent="0.15">
      <c r="A41" t="s">
        <v>26</v>
      </c>
      <c r="C41" s="20" t="s">
        <v>3</v>
      </c>
      <c r="D41" s="21">
        <f>+C39-C40</f>
        <v>0</v>
      </c>
      <c r="F41" t="s">
        <v>3</v>
      </c>
      <c r="G41" s="5">
        <f>+F39-F40</f>
        <v>0</v>
      </c>
      <c r="I41" s="19"/>
    </row>
    <row r="42" spans="1:9" x14ac:dyDescent="0.15">
      <c r="C42" s="20"/>
      <c r="D42" s="20"/>
      <c r="I42" s="19"/>
    </row>
    <row r="43" spans="1:9" x14ac:dyDescent="0.15">
      <c r="A43" t="s">
        <v>13</v>
      </c>
      <c r="C43" s="20"/>
      <c r="D43" s="23">
        <f>SUM(D8:D41)</f>
        <v>0</v>
      </c>
      <c r="G43" s="7">
        <f>SUM(G8:G41)</f>
        <v>0</v>
      </c>
      <c r="I43" s="19"/>
    </row>
    <row r="44" spans="1:9" x14ac:dyDescent="0.15">
      <c r="C44" s="20"/>
      <c r="D44" s="20"/>
      <c r="I44" s="19"/>
    </row>
    <row r="45" spans="1:9" x14ac:dyDescent="0.15">
      <c r="A45" t="s">
        <v>14</v>
      </c>
      <c r="C45" s="20"/>
      <c r="D45" s="20"/>
      <c r="I45" s="19"/>
    </row>
    <row r="46" spans="1:9" x14ac:dyDescent="0.15">
      <c r="A46" t="str">
        <f>July!A46</f>
        <v xml:space="preserve">  Thunder Board Dues</v>
      </c>
      <c r="C46" s="20"/>
      <c r="D46" s="21">
        <v>0</v>
      </c>
      <c r="G46" s="5">
        <f>Jan!G46+Feb!D46</f>
        <v>0</v>
      </c>
      <c r="I46" s="19"/>
    </row>
    <row r="47" spans="1:9" x14ac:dyDescent="0.15">
      <c r="A47" t="str">
        <f>July!A47</f>
        <v xml:space="preserve">  Supplies </v>
      </c>
      <c r="C47" s="20"/>
      <c r="D47" s="21">
        <v>0</v>
      </c>
      <c r="G47" s="5">
        <f>Jan!G47+Feb!D47</f>
        <v>0</v>
      </c>
      <c r="I47" s="19"/>
    </row>
    <row r="48" spans="1:9" x14ac:dyDescent="0.15">
      <c r="A48" t="str">
        <f>July!A48</f>
        <v xml:space="preserve">  Postage</v>
      </c>
      <c r="C48" s="20"/>
      <c r="D48" s="21">
        <v>0</v>
      </c>
      <c r="G48" s="5">
        <f>Jan!G48+Feb!D48</f>
        <v>0</v>
      </c>
      <c r="I48" s="19"/>
    </row>
    <row r="49" spans="1:9" x14ac:dyDescent="0.15">
      <c r="A49" t="str">
        <f>July!A49</f>
        <v xml:space="preserve">  Printing</v>
      </c>
      <c r="C49" s="20"/>
      <c r="D49" s="21">
        <v>0</v>
      </c>
      <c r="G49" s="5">
        <f>Jan!G49+Feb!D49</f>
        <v>0</v>
      </c>
      <c r="I49" s="19"/>
    </row>
    <row r="50" spans="1:9" x14ac:dyDescent="0.15">
      <c r="A50" t="str">
        <f>July!A50</f>
        <v xml:space="preserve">  Travel</v>
      </c>
      <c r="C50" s="20"/>
      <c r="D50" s="21">
        <v>0</v>
      </c>
      <c r="G50" s="5">
        <f>Jan!G50+Feb!D50</f>
        <v>0</v>
      </c>
      <c r="I50" s="19" t="s">
        <v>65</v>
      </c>
    </row>
    <row r="51" spans="1:9" x14ac:dyDescent="0.15">
      <c r="A51" t="str">
        <f>July!A51</f>
        <v xml:space="preserve">  Administrative Expenses</v>
      </c>
      <c r="C51" s="20"/>
      <c r="D51" s="21">
        <v>0</v>
      </c>
      <c r="G51" s="5">
        <f>Jan!G51+Feb!D51</f>
        <v>0</v>
      </c>
      <c r="I51" s="19"/>
    </row>
    <row r="52" spans="1:9" x14ac:dyDescent="0.15">
      <c r="A52" t="str">
        <f>July!A52</f>
        <v xml:space="preserve">  Bank Charges</v>
      </c>
      <c r="C52" s="20"/>
      <c r="D52" s="21">
        <v>0</v>
      </c>
      <c r="G52" s="5">
        <f>Jan!G52+Feb!D52</f>
        <v>0</v>
      </c>
      <c r="I52" s="19"/>
    </row>
    <row r="53" spans="1:9" x14ac:dyDescent="0.15">
      <c r="A53" t="str">
        <f>July!A53</f>
        <v xml:space="preserve">  Banquet Expenses</v>
      </c>
      <c r="C53" s="20"/>
      <c r="D53" s="21">
        <v>0</v>
      </c>
      <c r="G53" s="5">
        <f>Jan!G53+Feb!D53</f>
        <v>0</v>
      </c>
      <c r="I53" s="19" t="s">
        <v>64</v>
      </c>
    </row>
    <row r="54" spans="1:9" x14ac:dyDescent="0.15">
      <c r="A54" t="str">
        <f>July!A54</f>
        <v xml:space="preserve">  Team Apparel</v>
      </c>
      <c r="C54" s="20"/>
      <c r="D54" s="21">
        <v>0</v>
      </c>
      <c r="G54" s="5">
        <f>Jan!G54+Feb!D54</f>
        <v>0</v>
      </c>
      <c r="I54" s="19" t="s">
        <v>66</v>
      </c>
    </row>
    <row r="55" spans="1:9" x14ac:dyDescent="0.15">
      <c r="A55" t="str">
        <f>July!A55</f>
        <v xml:space="preserve">  Team Equipment</v>
      </c>
      <c r="C55" s="20"/>
      <c r="D55" s="21">
        <v>0</v>
      </c>
      <c r="G55" s="5">
        <f>Jan!G55+Feb!D55</f>
        <v>0</v>
      </c>
      <c r="I55" s="19" t="s">
        <v>75</v>
      </c>
    </row>
    <row r="56" spans="1:9" x14ac:dyDescent="0.15">
      <c r="A56" t="str">
        <f>July!A56</f>
        <v xml:space="preserve">  Team Meals</v>
      </c>
      <c r="C56" s="20"/>
      <c r="D56" s="21">
        <v>0</v>
      </c>
      <c r="G56" s="5">
        <f>Jan!G56+Feb!D56</f>
        <v>0</v>
      </c>
      <c r="I56" s="19" t="s">
        <v>67</v>
      </c>
    </row>
    <row r="57" spans="1:9" x14ac:dyDescent="0.15">
      <c r="A57" t="str">
        <f>July!A57</f>
        <v xml:space="preserve">  Team Gifts/Awards</v>
      </c>
      <c r="C57" s="20"/>
      <c r="D57" s="21">
        <v>0</v>
      </c>
      <c r="G57" s="5">
        <f>Jan!G57+Feb!D57</f>
        <v>0</v>
      </c>
      <c r="I57" s="19" t="s">
        <v>74</v>
      </c>
    </row>
    <row r="58" spans="1:9" x14ac:dyDescent="0.15">
      <c r="A58" t="str">
        <f>July!A58</f>
        <v xml:space="preserve">  Coaches Gifts</v>
      </c>
      <c r="C58" s="20"/>
      <c r="D58" s="21">
        <v>0</v>
      </c>
      <c r="G58" s="5">
        <f>Jan!G58+Feb!D58</f>
        <v>0</v>
      </c>
      <c r="I58" s="19" t="s">
        <v>70</v>
      </c>
    </row>
    <row r="59" spans="1:9" x14ac:dyDescent="0.15">
      <c r="A59" t="str">
        <f>July!A59</f>
        <v xml:space="preserve">  Parent Booster Apparel</v>
      </c>
      <c r="C59" s="20"/>
      <c r="D59" s="21">
        <v>0</v>
      </c>
      <c r="G59" s="5">
        <f>Jan!G59+Feb!D59</f>
        <v>0</v>
      </c>
      <c r="I59" s="19" t="s">
        <v>71</v>
      </c>
    </row>
    <row r="60" spans="1:9" x14ac:dyDescent="0.15">
      <c r="A60" t="str">
        <f>July!A60</f>
        <v xml:space="preserve">  Activity Expenses &amp; Fees</v>
      </c>
      <c r="C60" s="20"/>
      <c r="D60" s="21">
        <v>0</v>
      </c>
      <c r="G60" s="5">
        <f>Jan!G60+Feb!D60</f>
        <v>0</v>
      </c>
      <c r="I60" s="19"/>
    </row>
    <row r="61" spans="1:9" x14ac:dyDescent="0.15">
      <c r="A61" t="str">
        <f>July!A61</f>
        <v xml:space="preserve">  Uniforms</v>
      </c>
      <c r="C61" s="20"/>
      <c r="D61" s="21">
        <v>0</v>
      </c>
      <c r="G61" s="5">
        <f>Jan!G61+Feb!D61</f>
        <v>0</v>
      </c>
      <c r="I61" s="19"/>
    </row>
    <row r="62" spans="1:9" x14ac:dyDescent="0.15">
      <c r="A62" t="str">
        <f>July!A62</f>
        <v xml:space="preserve">  Registrations/Meet Fees/Tournament Fees</v>
      </c>
      <c r="C62" s="20"/>
      <c r="D62" s="21">
        <v>0</v>
      </c>
      <c r="G62" s="5">
        <f>Jan!G62+Feb!D62</f>
        <v>0</v>
      </c>
      <c r="I62" s="19"/>
    </row>
    <row r="63" spans="1:9" x14ac:dyDescent="0.15">
      <c r="A63" t="str">
        <f>July!A63</f>
        <v xml:space="preserve">  Venue/Ice Time/Stadium Maintenance</v>
      </c>
      <c r="C63" s="20"/>
      <c r="D63" s="21">
        <v>0</v>
      </c>
      <c r="G63" s="5">
        <f>Jan!G63+Feb!D63</f>
        <v>0</v>
      </c>
      <c r="I63" s="19"/>
    </row>
    <row r="64" spans="1:9" x14ac:dyDescent="0.15">
      <c r="A64" t="str">
        <f>July!A64</f>
        <v xml:space="preserve">  Concessions</v>
      </c>
      <c r="C64" s="20"/>
      <c r="D64" s="21">
        <v>0</v>
      </c>
      <c r="G64" s="5">
        <f>Jan!G64+Feb!D64</f>
        <v>0</v>
      </c>
      <c r="I64" s="19"/>
    </row>
    <row r="65" spans="1:9" x14ac:dyDescent="0.15">
      <c r="A65" t="str">
        <f>July!A65</f>
        <v xml:space="preserve">  Summer League/Camp Expense/Retreats</v>
      </c>
      <c r="C65" s="20"/>
      <c r="D65" s="21">
        <v>0</v>
      </c>
      <c r="G65" s="5">
        <f>Jan!G65+Feb!D65</f>
        <v>0</v>
      </c>
      <c r="I65" s="19"/>
    </row>
    <row r="66" spans="1:9" x14ac:dyDescent="0.15">
      <c r="A66" t="str">
        <f>July!A66</f>
        <v xml:space="preserve">  Other</v>
      </c>
      <c r="C66" s="20"/>
      <c r="D66" s="21"/>
      <c r="G66" s="5"/>
      <c r="I66" s="19"/>
    </row>
    <row r="67" spans="1:9" x14ac:dyDescent="0.15">
      <c r="A67" t="str">
        <f>Jan!A67</f>
        <v xml:space="preserve">    a.) Copy and paste these from June 2023</v>
      </c>
      <c r="C67" s="20"/>
      <c r="D67" s="21">
        <v>0</v>
      </c>
      <c r="G67" s="5">
        <f>Jan!G67+Feb!D67</f>
        <v>0</v>
      </c>
      <c r="I67" s="19"/>
    </row>
    <row r="68" spans="1:9" x14ac:dyDescent="0.15">
      <c r="A68" t="str">
        <f>Jan!A68</f>
        <v xml:space="preserve">    b.)</v>
      </c>
      <c r="C68" s="20"/>
      <c r="D68" s="21">
        <v>0</v>
      </c>
      <c r="G68" s="5">
        <f>Jan!G68+Feb!D68</f>
        <v>0</v>
      </c>
      <c r="I68" s="19"/>
    </row>
    <row r="69" spans="1:9" x14ac:dyDescent="0.15">
      <c r="A69" t="str">
        <f>Jan!A69</f>
        <v xml:space="preserve">    c.) </v>
      </c>
      <c r="C69" s="20"/>
      <c r="D69" s="21">
        <v>0</v>
      </c>
      <c r="G69" s="5">
        <f>Jan!G69+Feb!D69</f>
        <v>0</v>
      </c>
      <c r="I69" s="19"/>
    </row>
    <row r="70" spans="1:9" x14ac:dyDescent="0.15">
      <c r="A70" t="str">
        <f>Jan!A70</f>
        <v xml:space="preserve">    d.) </v>
      </c>
      <c r="C70" s="20"/>
      <c r="D70" s="21">
        <v>0</v>
      </c>
      <c r="G70" s="5">
        <f>Jan!G70+Feb!D70</f>
        <v>0</v>
      </c>
      <c r="I70" s="19"/>
    </row>
    <row r="71" spans="1:9" x14ac:dyDescent="0.15">
      <c r="A71" t="str">
        <f>Jan!A71</f>
        <v xml:space="preserve">    e.) </v>
      </c>
      <c r="C71" s="20"/>
      <c r="D71" s="21">
        <v>0</v>
      </c>
      <c r="G71" s="5">
        <f>Jan!G71+Feb!D71</f>
        <v>0</v>
      </c>
      <c r="I71" s="19"/>
    </row>
    <row r="72" spans="1:9" x14ac:dyDescent="0.15">
      <c r="A72" t="str">
        <f>Jan!A72</f>
        <v xml:space="preserve">     f.) </v>
      </c>
      <c r="C72" s="20"/>
      <c r="D72" s="21">
        <v>0</v>
      </c>
      <c r="G72" s="5">
        <f>Jan!G72+Feb!D72</f>
        <v>0</v>
      </c>
      <c r="I72" s="19"/>
    </row>
    <row r="73" spans="1:9" x14ac:dyDescent="0.15">
      <c r="A73" t="str">
        <f>Jan!A73</f>
        <v xml:space="preserve">    g.)  </v>
      </c>
      <c r="C73" s="20"/>
      <c r="D73" s="21">
        <v>0</v>
      </c>
      <c r="G73" s="5">
        <f>Jan!G73+Feb!D73</f>
        <v>0</v>
      </c>
      <c r="I73" s="19"/>
    </row>
    <row r="74" spans="1:9" x14ac:dyDescent="0.15">
      <c r="A74" t="str">
        <f>Jan!A74</f>
        <v xml:space="preserve">    h.)  </v>
      </c>
      <c r="C74" s="20"/>
      <c r="D74" s="21">
        <v>0</v>
      </c>
      <c r="G74" s="5">
        <f>Jan!G74+Feb!D74</f>
        <v>0</v>
      </c>
      <c r="I74" s="19"/>
    </row>
    <row r="75" spans="1:9" x14ac:dyDescent="0.15">
      <c r="A75" t="str">
        <f>Jan!A75</f>
        <v xml:space="preserve">    i.) </v>
      </c>
      <c r="C75" s="20"/>
      <c r="D75" s="21">
        <v>0</v>
      </c>
      <c r="G75" s="5">
        <f>Jan!G75+Feb!D75</f>
        <v>0</v>
      </c>
      <c r="I75" s="19"/>
    </row>
    <row r="76" spans="1:9" x14ac:dyDescent="0.15">
      <c r="A76" t="str">
        <f>Jan!A76</f>
        <v xml:space="preserve">    j.)</v>
      </c>
      <c r="C76" s="20"/>
      <c r="D76" s="21">
        <v>0</v>
      </c>
      <c r="G76" s="5">
        <f>Jan!G76+Feb!D76</f>
        <v>0</v>
      </c>
      <c r="I76" s="19"/>
    </row>
    <row r="77" spans="1:9" x14ac:dyDescent="0.15">
      <c r="A77" t="str">
        <f>Jan!A77</f>
        <v xml:space="preserve">    k.)</v>
      </c>
      <c r="C77" s="20"/>
      <c r="D77" s="21">
        <v>0</v>
      </c>
      <c r="G77" s="5">
        <f>Jan!G77+Feb!D77</f>
        <v>0</v>
      </c>
      <c r="I77" s="19"/>
    </row>
    <row r="78" spans="1:9" x14ac:dyDescent="0.15">
      <c r="A78" t="str">
        <f>Jan!A78</f>
        <v xml:space="preserve">    l.)</v>
      </c>
      <c r="C78" s="20"/>
      <c r="D78" s="21">
        <v>0</v>
      </c>
      <c r="G78" s="5">
        <f>Jan!G78+Feb!D78</f>
        <v>0</v>
      </c>
      <c r="I78" s="19"/>
    </row>
    <row r="79" spans="1:9" x14ac:dyDescent="0.15">
      <c r="A79" t="str">
        <f>Jan!A79</f>
        <v xml:space="preserve">    m.)</v>
      </c>
      <c r="C79" s="20"/>
      <c r="D79" s="21">
        <v>0</v>
      </c>
      <c r="G79" s="5">
        <f>Jan!G79+Feb!D79</f>
        <v>0</v>
      </c>
      <c r="I79" s="19"/>
    </row>
    <row r="80" spans="1:9" x14ac:dyDescent="0.15">
      <c r="A80" t="str">
        <f>Jan!A80</f>
        <v xml:space="preserve">    n.)</v>
      </c>
      <c r="C80" s="20"/>
      <c r="D80" s="21">
        <v>0</v>
      </c>
      <c r="G80" s="5">
        <f>Jan!G80+Feb!D80</f>
        <v>0</v>
      </c>
      <c r="I80" s="19"/>
    </row>
    <row r="81" spans="1:9" x14ac:dyDescent="0.15">
      <c r="C81" s="20"/>
      <c r="D81" s="20"/>
      <c r="I81" s="19"/>
    </row>
    <row r="82" spans="1:9" x14ac:dyDescent="0.15">
      <c r="A82" t="s">
        <v>23</v>
      </c>
      <c r="D82" s="7">
        <f>SUM(D45:D81)</f>
        <v>0</v>
      </c>
      <c r="G82" s="7">
        <f>SUM(G45:G81)</f>
        <v>0</v>
      </c>
      <c r="I82" s="19"/>
    </row>
    <row r="83" spans="1:9" x14ac:dyDescent="0.15">
      <c r="I83" s="19"/>
    </row>
    <row r="84" spans="1:9" ht="14" thickBot="1" x14ac:dyDescent="0.2">
      <c r="A84" t="s">
        <v>27</v>
      </c>
      <c r="D84" s="8">
        <f>+D6+D43-D82</f>
        <v>0</v>
      </c>
      <c r="E84" t="s">
        <v>3</v>
      </c>
      <c r="G84" s="8">
        <f>+G6+G43-G82</f>
        <v>0</v>
      </c>
      <c r="I84" s="19"/>
    </row>
    <row r="85" spans="1:9" ht="14" thickTop="1" x14ac:dyDescent="0.15"/>
    <row r="86" spans="1:9" x14ac:dyDescent="0.15">
      <c r="A86" s="3" t="s">
        <v>28</v>
      </c>
    </row>
    <row r="87" spans="1:9" x14ac:dyDescent="0.15">
      <c r="A87" s="3" t="s">
        <v>29</v>
      </c>
    </row>
  </sheetData>
  <sheetProtection algorithmName="SHA-512" hashValue="d23G37VAbDK6A71Xc83i8ZPOALPi85GhoZpGp1IJ2F2gmHoyfb7D6yEEu+MMWyjTmZPDMJcpr64tstJWGwZ/RA==" saltValue="/rqZ0oYncroY5/6DK2v01g==" spinCount="100000" sheet="1" objects="1" scenarios="1" selectLockedCells="1"/>
  <phoneticPr fontId="1" type="noConversion"/>
  <pageMargins left="0.25" right="0.25"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INSTRUCTIONS</vt:lpstr>
      <vt:lpstr>July</vt:lpstr>
      <vt:lpstr>Aug</vt:lpstr>
      <vt:lpstr>Sep</vt:lpstr>
      <vt:lpstr>Oct</vt:lpstr>
      <vt:lpstr>Nov</vt:lpstr>
      <vt:lpstr>Dec</vt:lpstr>
      <vt:lpstr>Jan</vt:lpstr>
      <vt:lpstr>Feb</vt:lpstr>
      <vt:lpstr>Mar</vt:lpstr>
      <vt:lpstr>Apr</vt:lpstr>
      <vt:lpstr>May</vt:lpstr>
      <vt:lpstr>Jun</vt:lpstr>
      <vt:lpstr>Special Events</vt:lpstr>
      <vt:lpstr>Apr!Print_Area</vt:lpstr>
      <vt:lpstr>Aug!Print_Area</vt:lpstr>
      <vt:lpstr>Feb!Print_Area</vt:lpstr>
      <vt:lpstr>July!Print_Area</vt:lpstr>
      <vt:lpstr>Jun!Print_Area</vt:lpstr>
      <vt:lpstr>Mar!Print_Area</vt:lpstr>
      <vt:lpstr>May!Print_Area</vt:lpstr>
      <vt:lpstr>'Special Events'!Print_Area</vt:lpstr>
    </vt:vector>
  </TitlesOfParts>
  <Company>Shasta Industries,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GoodlanM</dc:creator>
  <cp:lastModifiedBy>Nikita Hays</cp:lastModifiedBy>
  <cp:lastPrinted>2018-07-14T04:51:47Z</cp:lastPrinted>
  <dcterms:created xsi:type="dcterms:W3CDTF">2009-03-07T16:45:20Z</dcterms:created>
  <dcterms:modified xsi:type="dcterms:W3CDTF">2023-06-21T22:18:43Z</dcterms:modified>
</cp:coreProperties>
</file>